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7092" activeTab="6"/>
  </bookViews>
  <sheets>
    <sheet name="NOVEMBER" sheetId="9" r:id="rId1"/>
    <sheet name="DECEMBER" sheetId="8" r:id="rId2"/>
    <sheet name="JANUARY" sheetId="10" r:id="rId3"/>
    <sheet name="FEBRUARY 17" sheetId="11" r:id="rId4"/>
    <sheet name="MARCH" sheetId="12" r:id="rId5"/>
    <sheet name="APRIL" sheetId="13" r:id="rId6"/>
    <sheet name="MAY" sheetId="14" r:id="rId7"/>
  </sheets>
  <definedNames>
    <definedName name="_xlnm.Print_Area" localSheetId="5">APRIL!$A$1:$I$39</definedName>
    <definedName name="_xlnm.Print_Area" localSheetId="1">DECEMBER!$A$1:$I$39</definedName>
    <definedName name="_xlnm.Print_Area" localSheetId="3">'FEBRUARY 17'!$A$1:$I$39</definedName>
    <definedName name="_xlnm.Print_Area" localSheetId="2">JANUARY!$A$1:$I$39</definedName>
    <definedName name="_xlnm.Print_Area" localSheetId="4">MARCH!$A$1:$I$39</definedName>
    <definedName name="_xlnm.Print_Area" localSheetId="6">MAY!$A$1:$I$39</definedName>
    <definedName name="_xlnm.Print_Area" localSheetId="0">NOVEMBER!$A$1:$I$39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14"/>
  <c r="H31"/>
  <c r="I16"/>
  <c r="H16"/>
  <c r="I34" l="1"/>
  <c r="H34"/>
  <c r="I31" i="13"/>
  <c r="H31"/>
  <c r="I16"/>
  <c r="H16"/>
  <c r="H34" l="1"/>
  <c r="I34"/>
  <c r="I31" i="12"/>
  <c r="H31"/>
  <c r="I16"/>
  <c r="H16"/>
  <c r="H34" l="1"/>
  <c r="I34"/>
  <c r="I31" i="11"/>
  <c r="H31"/>
  <c r="I16"/>
  <c r="H16"/>
  <c r="I34" l="1"/>
  <c r="H34"/>
  <c r="I31" i="10"/>
  <c r="H31"/>
  <c r="I16"/>
  <c r="H16"/>
  <c r="I34" l="1"/>
  <c r="H34"/>
  <c r="I31" i="9"/>
  <c r="H31"/>
  <c r="I16"/>
  <c r="I34" s="1"/>
  <c r="H16"/>
  <c r="H34" s="1"/>
  <c r="I31" i="8" l="1"/>
  <c r="H31"/>
  <c r="I16"/>
  <c r="H16"/>
  <c r="H34" l="1"/>
  <c r="I34"/>
</calcChain>
</file>

<file path=xl/sharedStrings.xml><?xml version="1.0" encoding="utf-8"?>
<sst xmlns="http://schemas.openxmlformats.org/spreadsheetml/2006/main" count="222" uniqueCount="48">
  <si>
    <t>NUTRITIONAL SERVICES REPORT</t>
  </si>
  <si>
    <t>INCOME</t>
  </si>
  <si>
    <t>CURRENT</t>
  </si>
  <si>
    <t>BUDGET</t>
  </si>
  <si>
    <t xml:space="preserve">     </t>
  </si>
  <si>
    <t>TOTAL INCOME</t>
  </si>
  <si>
    <t>EXPENSES</t>
  </si>
  <si>
    <t>FOOD</t>
  </si>
  <si>
    <t>SUB TOTAL</t>
  </si>
  <si>
    <t>NET PROFIT OR (LOSS)</t>
  </si>
  <si>
    <t>LUNCH MEAL SALES</t>
  </si>
  <si>
    <t>BREAKFAST MEAL SALES</t>
  </si>
  <si>
    <t>SPECIAL FUNCTION SALES</t>
  </si>
  <si>
    <t>STATE REIMBURSEMENTS</t>
  </si>
  <si>
    <t>FEDERAL REIMBURSEMENTS</t>
  </si>
  <si>
    <t>PAPER AND CLEANING EXPENSES</t>
  </si>
  <si>
    <t>OTHER MISC EXPENSES</t>
  </si>
  <si>
    <t>FSMC FEES</t>
  </si>
  <si>
    <t>DISTRICT LABOR AND BENEFITS</t>
  </si>
  <si>
    <t>POS SUPPORT</t>
  </si>
  <si>
    <t>ERIE COUNTY CAREER AND TECHINCAL SCHOOL</t>
  </si>
  <si>
    <t>2016-17</t>
  </si>
  <si>
    <t>For the Month of November 2016</t>
  </si>
  <si>
    <t>Serving Days for the Month</t>
  </si>
  <si>
    <t>19/B  19/L</t>
  </si>
  <si>
    <t>A LA CARTE SALES</t>
  </si>
  <si>
    <t>FSMC KTICHEN MANAGER PAYROLL</t>
  </si>
  <si>
    <t>DEPRECIATION/REPAIRS</t>
  </si>
  <si>
    <t>LICENSE/LAUNDRY/COPIES/LINENS</t>
  </si>
  <si>
    <t>INVENTORY ADJUSTMENT</t>
  </si>
  <si>
    <t>For the Month of December  2016</t>
  </si>
  <si>
    <t>17/B  17/L</t>
  </si>
  <si>
    <t>Average Income Per Serving Day</t>
  </si>
  <si>
    <t>Serving Days for the contract year beginning Nov. 1st  36/B   36/L</t>
  </si>
  <si>
    <t>For the Month of January 2017</t>
  </si>
  <si>
    <t>Serving Days for the contract year beginning Nov. 1st  55/B   55/L</t>
  </si>
  <si>
    <t>For the Month of February  2017</t>
  </si>
  <si>
    <t>18/B  18/L</t>
  </si>
  <si>
    <t>Serving Days for the contract year beginning Nov. 1st  73/B   73/L</t>
  </si>
  <si>
    <t>For the Month of March  2017</t>
  </si>
  <si>
    <t>21/B  21/L</t>
  </si>
  <si>
    <t>Serving Days for the contract year beginning Nov. 1st  94/B   94/L</t>
  </si>
  <si>
    <t>For the Month of April  2017</t>
  </si>
  <si>
    <t>16/B  16/L</t>
  </si>
  <si>
    <t>Serving Days for the contract year beginning Nov. 1st  110/B   110/L</t>
  </si>
  <si>
    <t>For the Month of May  2017</t>
  </si>
  <si>
    <t>Serving Days for the contract year beginning Nov. 1st  131/B   131/L</t>
  </si>
  <si>
    <t>ERIE COUNTY TECHNICAL SCHOOL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</si>
</sst>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" fontId="1" fillId="0" borderId="9" xfId="0" applyNumberFormat="1" applyFont="1" applyBorder="1"/>
    <xf numFmtId="4" fontId="1" fillId="0" borderId="0" xfId="0" applyNumberFormat="1" applyFont="1" applyBorder="1"/>
    <xf numFmtId="4" fontId="1" fillId="0" borderId="0" xfId="0" applyNumberFormat="1" applyFont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Alignment="1">
      <alignment horizontal="left"/>
    </xf>
    <xf numFmtId="4" fontId="1" fillId="0" borderId="9" xfId="0" applyNumberFormat="1" applyFont="1" applyBorder="1" applyAlignment="1">
      <alignment vertical="center"/>
    </xf>
    <xf numFmtId="0" fontId="1" fillId="0" borderId="15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365761</xdr:colOff>
      <xdr:row>5</xdr:row>
      <xdr:rowOff>43611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" y="0"/>
          <a:ext cx="1264920" cy="10342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365761</xdr:colOff>
      <xdr:row>5</xdr:row>
      <xdr:rowOff>43611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" y="0"/>
          <a:ext cx="1264920" cy="10342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365761</xdr:colOff>
      <xdr:row>5</xdr:row>
      <xdr:rowOff>43611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" y="0"/>
          <a:ext cx="1264920" cy="10342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365761</xdr:colOff>
      <xdr:row>5</xdr:row>
      <xdr:rowOff>43611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" y="0"/>
          <a:ext cx="1264920" cy="103421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365761</xdr:colOff>
      <xdr:row>5</xdr:row>
      <xdr:rowOff>43611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" y="0"/>
          <a:ext cx="1264920" cy="103421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365761</xdr:colOff>
      <xdr:row>5</xdr:row>
      <xdr:rowOff>43611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" y="0"/>
          <a:ext cx="1264920" cy="103421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365761</xdr:colOff>
      <xdr:row>5</xdr:row>
      <xdr:rowOff>43611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" y="0"/>
          <a:ext cx="1264920" cy="1034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6"/>
  </sheetPr>
  <dimension ref="A1:K39"/>
  <sheetViews>
    <sheetView view="pageBreakPreview" zoomScaleNormal="100" zoomScaleSheetLayoutView="100" workbookViewId="0">
      <selection activeCell="A3" sqref="A3:I3"/>
    </sheetView>
  </sheetViews>
  <sheetFormatPr defaultColWidth="9.109375" defaultRowHeight="15.75" customHeight="1"/>
  <cols>
    <col min="1" max="1" width="13.109375" style="2" customWidth="1"/>
    <col min="2" max="2" width="8" style="2" customWidth="1"/>
    <col min="3" max="3" width="6.6640625" style="2" customWidth="1"/>
    <col min="4" max="4" width="6" style="2" customWidth="1"/>
    <col min="5" max="5" width="4.5546875" style="2" customWidth="1"/>
    <col min="6" max="6" width="5.6640625" style="2" customWidth="1"/>
    <col min="7" max="7" width="9.5546875" style="2" customWidth="1"/>
    <col min="8" max="9" width="18.88671875" style="2" customWidth="1"/>
    <col min="10" max="10" width="20.88671875" style="2" customWidth="1"/>
    <col min="11" max="11" width="27.5546875" style="2" customWidth="1"/>
    <col min="12" max="16384" width="9.109375" style="2"/>
  </cols>
  <sheetData>
    <row r="1" spans="1:11" ht="15.75" customHeight="1">
      <c r="A1" s="23" t="s">
        <v>20</v>
      </c>
      <c r="B1" s="24"/>
      <c r="C1" s="24"/>
      <c r="D1" s="24"/>
      <c r="E1" s="24"/>
      <c r="F1" s="24"/>
      <c r="G1" s="24"/>
      <c r="H1" s="24"/>
      <c r="I1" s="24"/>
      <c r="J1" s="1"/>
      <c r="K1" s="1"/>
    </row>
    <row r="2" spans="1:11" ht="15.75" customHeight="1">
      <c r="A2" s="25" t="s">
        <v>0</v>
      </c>
      <c r="B2" s="26"/>
      <c r="C2" s="26"/>
      <c r="D2" s="26"/>
      <c r="E2" s="26"/>
      <c r="F2" s="26"/>
      <c r="G2" s="26"/>
      <c r="H2" s="26"/>
      <c r="I2" s="26"/>
      <c r="J2" s="1"/>
      <c r="K2" s="1"/>
    </row>
    <row r="3" spans="1:11" ht="15.75" customHeight="1">
      <c r="A3" s="25" t="s">
        <v>21</v>
      </c>
      <c r="B3" s="26"/>
      <c r="C3" s="26"/>
      <c r="D3" s="26"/>
      <c r="E3" s="26"/>
      <c r="F3" s="26"/>
      <c r="G3" s="26"/>
      <c r="H3" s="26"/>
      <c r="I3" s="26"/>
      <c r="J3" s="1"/>
      <c r="K3" s="1"/>
    </row>
    <row r="4" spans="1:11" ht="15.75" customHeight="1">
      <c r="A4" s="27" t="s">
        <v>22</v>
      </c>
      <c r="B4" s="26"/>
      <c r="C4" s="26"/>
      <c r="D4" s="26"/>
      <c r="E4" s="26"/>
      <c r="F4" s="26"/>
      <c r="G4" s="26"/>
      <c r="H4" s="26"/>
      <c r="I4" s="26"/>
      <c r="J4" s="1"/>
      <c r="K4" s="1"/>
    </row>
    <row r="5" spans="1:11" ht="15.75" customHeight="1">
      <c r="A5" s="25"/>
      <c r="B5" s="26"/>
      <c r="C5" s="26"/>
      <c r="D5" s="26"/>
      <c r="E5" s="26"/>
      <c r="F5" s="26"/>
      <c r="G5" s="26"/>
      <c r="H5" s="26"/>
      <c r="I5" s="26"/>
    </row>
    <row r="6" spans="1:11" ht="15.75" customHeight="1">
      <c r="A6" s="21" t="s">
        <v>23</v>
      </c>
      <c r="B6" s="22"/>
      <c r="C6" s="22"/>
      <c r="D6" s="22"/>
      <c r="E6" s="22"/>
      <c r="F6" s="22"/>
      <c r="G6" s="22"/>
      <c r="H6" s="15" t="s">
        <v>24</v>
      </c>
      <c r="I6" s="15"/>
      <c r="J6" s="3"/>
    </row>
    <row r="7" spans="1:11" ht="15.75" customHeight="1">
      <c r="A7" s="31"/>
      <c r="B7" s="32"/>
      <c r="C7" s="32"/>
      <c r="D7" s="32"/>
      <c r="E7" s="32"/>
      <c r="F7" s="32"/>
      <c r="G7" s="32"/>
      <c r="H7" s="32"/>
      <c r="I7" s="32"/>
    </row>
    <row r="8" spans="1:11" ht="15.75" customHeight="1">
      <c r="A8" s="28" t="s">
        <v>1</v>
      </c>
      <c r="B8" s="29"/>
      <c r="C8" s="29"/>
      <c r="D8" s="29"/>
      <c r="E8" s="29"/>
      <c r="F8" s="29"/>
      <c r="G8" s="30"/>
      <c r="H8" s="4" t="s">
        <v>2</v>
      </c>
      <c r="I8" s="4" t="s">
        <v>3</v>
      </c>
      <c r="J8" s="15"/>
    </row>
    <row r="9" spans="1:11" ht="15.75" customHeight="1">
      <c r="A9" s="5" t="s">
        <v>4</v>
      </c>
      <c r="B9" s="33" t="s">
        <v>11</v>
      </c>
      <c r="C9" s="34"/>
      <c r="D9" s="34"/>
      <c r="E9" s="34"/>
      <c r="F9" s="34"/>
      <c r="G9" s="35"/>
      <c r="H9" s="6">
        <v>609.29999999999995</v>
      </c>
      <c r="I9" s="6">
        <v>752.4</v>
      </c>
      <c r="J9" s="7"/>
    </row>
    <row r="10" spans="1:11" ht="15.75" customHeight="1">
      <c r="A10" s="5"/>
      <c r="B10" s="33" t="s">
        <v>10</v>
      </c>
      <c r="C10" s="34"/>
      <c r="D10" s="34"/>
      <c r="E10" s="34"/>
      <c r="F10" s="34"/>
      <c r="G10" s="35"/>
      <c r="H10" s="6">
        <v>1750.4</v>
      </c>
      <c r="I10" s="6">
        <v>1337.6</v>
      </c>
      <c r="J10" s="7"/>
    </row>
    <row r="11" spans="1:11" ht="15.75" customHeight="1">
      <c r="A11" s="5"/>
      <c r="B11" s="33" t="s">
        <v>25</v>
      </c>
      <c r="C11" s="34"/>
      <c r="D11" s="34"/>
      <c r="E11" s="34"/>
      <c r="F11" s="34"/>
      <c r="G11" s="35"/>
      <c r="H11" s="6">
        <v>2252.9499999999998</v>
      </c>
      <c r="I11" s="6">
        <v>2964</v>
      </c>
      <c r="J11" s="7"/>
    </row>
    <row r="12" spans="1:11" ht="15.75" customHeight="1">
      <c r="A12" s="5"/>
      <c r="B12" s="33" t="s">
        <v>12</v>
      </c>
      <c r="C12" s="34"/>
      <c r="D12" s="34"/>
      <c r="E12" s="34"/>
      <c r="F12" s="34"/>
      <c r="G12" s="35"/>
      <c r="H12" s="6">
        <v>919.15</v>
      </c>
      <c r="I12" s="6">
        <v>0</v>
      </c>
      <c r="J12" s="7"/>
    </row>
    <row r="13" spans="1:11" ht="15.75" customHeight="1">
      <c r="A13" s="5"/>
      <c r="B13" s="33" t="s">
        <v>13</v>
      </c>
      <c r="C13" s="34"/>
      <c r="D13" s="34"/>
      <c r="E13" s="34"/>
      <c r="F13" s="34"/>
      <c r="G13" s="35"/>
      <c r="H13" s="6">
        <v>397.16</v>
      </c>
      <c r="I13" s="6">
        <v>484.12</v>
      </c>
      <c r="J13" s="7"/>
    </row>
    <row r="14" spans="1:11" ht="15.75" customHeight="1">
      <c r="A14" s="5"/>
      <c r="B14" s="33" t="s">
        <v>14</v>
      </c>
      <c r="C14" s="34"/>
      <c r="D14" s="34"/>
      <c r="E14" s="34"/>
      <c r="F14" s="34"/>
      <c r="G14" s="35"/>
      <c r="H14" s="6">
        <v>6686.52</v>
      </c>
      <c r="I14" s="6">
        <v>8576.41</v>
      </c>
      <c r="J14" s="7"/>
    </row>
    <row r="15" spans="1:11" ht="15.75" customHeight="1">
      <c r="A15" s="5"/>
      <c r="B15" s="33"/>
      <c r="C15" s="34"/>
      <c r="D15" s="34"/>
      <c r="E15" s="34"/>
      <c r="F15" s="34"/>
      <c r="G15" s="35"/>
      <c r="H15" s="6"/>
      <c r="I15" s="6"/>
      <c r="J15" s="7"/>
    </row>
    <row r="16" spans="1:11" ht="15.75" customHeight="1">
      <c r="A16" s="5"/>
      <c r="B16" s="36" t="s">
        <v>5</v>
      </c>
      <c r="C16" s="37"/>
      <c r="D16" s="37"/>
      <c r="E16" s="37"/>
      <c r="F16" s="37"/>
      <c r="G16" s="38"/>
      <c r="H16" s="6">
        <f>SUM(H9:H15)</f>
        <v>12615.48</v>
      </c>
      <c r="I16" s="6">
        <f>SUM(I9:I15)</f>
        <v>14114.529999999999</v>
      </c>
      <c r="J16" s="8"/>
    </row>
    <row r="17" spans="1:11" ht="15.75" customHeight="1">
      <c r="A17" s="5"/>
      <c r="B17" s="39"/>
      <c r="C17" s="40"/>
      <c r="D17" s="40"/>
      <c r="E17" s="40"/>
      <c r="F17" s="40"/>
      <c r="G17" s="41"/>
      <c r="H17" s="6"/>
      <c r="I17" s="9"/>
      <c r="J17" s="7"/>
    </row>
    <row r="18" spans="1:11" ht="15.75" customHeight="1">
      <c r="A18" s="28" t="s">
        <v>6</v>
      </c>
      <c r="B18" s="29"/>
      <c r="C18" s="29"/>
      <c r="D18" s="29"/>
      <c r="E18" s="29"/>
      <c r="F18" s="29"/>
      <c r="G18" s="30"/>
      <c r="H18" s="6"/>
      <c r="I18" s="9"/>
      <c r="J18" s="8"/>
    </row>
    <row r="19" spans="1:11" ht="15.75" customHeight="1">
      <c r="A19" s="10"/>
      <c r="B19" s="33" t="s">
        <v>7</v>
      </c>
      <c r="C19" s="34"/>
      <c r="D19" s="34"/>
      <c r="E19" s="34"/>
      <c r="F19" s="34"/>
      <c r="G19" s="35"/>
      <c r="H19" s="6">
        <v>3586.51</v>
      </c>
      <c r="I19" s="6">
        <v>6017</v>
      </c>
      <c r="J19" s="8"/>
    </row>
    <row r="20" spans="1:11" ht="15.75" customHeight="1">
      <c r="A20" s="10"/>
      <c r="B20" s="33" t="s">
        <v>15</v>
      </c>
      <c r="C20" s="34"/>
      <c r="D20" s="34"/>
      <c r="E20" s="34"/>
      <c r="F20" s="34"/>
      <c r="G20" s="35"/>
      <c r="H20" s="6">
        <v>488.56</v>
      </c>
      <c r="I20" s="6">
        <v>520</v>
      </c>
      <c r="J20" s="8"/>
    </row>
    <row r="21" spans="1:11" ht="15.75" customHeight="1">
      <c r="A21" s="10"/>
      <c r="B21" s="33" t="s">
        <v>16</v>
      </c>
      <c r="C21" s="34"/>
      <c r="D21" s="34"/>
      <c r="E21" s="34"/>
      <c r="F21" s="34"/>
      <c r="G21" s="35"/>
      <c r="H21" s="6">
        <v>404.63</v>
      </c>
      <c r="I21" s="6">
        <v>487</v>
      </c>
      <c r="J21" s="8"/>
    </row>
    <row r="22" spans="1:11" ht="15.75" customHeight="1">
      <c r="A22" s="10"/>
      <c r="B22" s="33" t="s">
        <v>17</v>
      </c>
      <c r="C22" s="34"/>
      <c r="D22" s="34"/>
      <c r="E22" s="34"/>
      <c r="F22" s="34"/>
      <c r="G22" s="35"/>
      <c r="H22" s="6">
        <v>1500</v>
      </c>
      <c r="I22" s="6">
        <v>1500</v>
      </c>
      <c r="J22" s="8"/>
    </row>
    <row r="23" spans="1:11" ht="15.75" customHeight="1">
      <c r="A23" s="10"/>
      <c r="B23" s="33" t="s">
        <v>26</v>
      </c>
      <c r="C23" s="34"/>
      <c r="D23" s="34"/>
      <c r="E23" s="34"/>
      <c r="F23" s="34"/>
      <c r="G23" s="35"/>
      <c r="H23" s="6">
        <v>830.52</v>
      </c>
      <c r="I23" s="6">
        <v>3855</v>
      </c>
      <c r="J23" s="8"/>
    </row>
    <row r="24" spans="1:11" ht="15.75" customHeight="1">
      <c r="A24" s="10"/>
      <c r="B24" s="33" t="s">
        <v>18</v>
      </c>
      <c r="C24" s="34"/>
      <c r="D24" s="34"/>
      <c r="E24" s="34"/>
      <c r="F24" s="34"/>
      <c r="G24" s="35"/>
      <c r="H24" s="6">
        <v>4832</v>
      </c>
      <c r="I24" s="6">
        <v>4536</v>
      </c>
      <c r="J24" s="8"/>
    </row>
    <row r="25" spans="1:11" ht="15.75" customHeight="1">
      <c r="A25" s="10"/>
      <c r="B25" s="33" t="s">
        <v>19</v>
      </c>
      <c r="C25" s="34"/>
      <c r="D25" s="34"/>
      <c r="E25" s="34"/>
      <c r="F25" s="34"/>
      <c r="G25" s="35"/>
      <c r="H25" s="6">
        <v>369</v>
      </c>
      <c r="I25" s="6">
        <v>369</v>
      </c>
      <c r="J25" s="8"/>
    </row>
    <row r="26" spans="1:11" ht="15.75" customHeight="1">
      <c r="A26" s="10"/>
      <c r="B26" s="33" t="s">
        <v>27</v>
      </c>
      <c r="C26" s="34"/>
      <c r="D26" s="34"/>
      <c r="E26" s="34"/>
      <c r="F26" s="34"/>
      <c r="G26" s="35"/>
      <c r="H26" s="6">
        <v>633</v>
      </c>
      <c r="I26" s="6">
        <v>633</v>
      </c>
      <c r="J26" s="8"/>
    </row>
    <row r="27" spans="1:11" ht="15.75" customHeight="1">
      <c r="A27" s="10"/>
      <c r="B27" s="33" t="s">
        <v>28</v>
      </c>
      <c r="C27" s="34"/>
      <c r="D27" s="34"/>
      <c r="E27" s="34"/>
      <c r="F27" s="34"/>
      <c r="G27" s="35"/>
      <c r="H27" s="6">
        <v>106</v>
      </c>
      <c r="I27" s="6">
        <v>106</v>
      </c>
      <c r="J27" s="8"/>
    </row>
    <row r="28" spans="1:11" ht="15.75" customHeight="1">
      <c r="A28" s="10"/>
      <c r="B28" s="33" t="s">
        <v>29</v>
      </c>
      <c r="C28" s="34"/>
      <c r="D28" s="34"/>
      <c r="E28" s="34"/>
      <c r="F28" s="34"/>
      <c r="G28" s="35"/>
      <c r="H28" s="6">
        <v>-13.45</v>
      </c>
      <c r="I28" s="6">
        <v>0</v>
      </c>
      <c r="J28" s="8"/>
      <c r="K28" s="11"/>
    </row>
    <row r="29" spans="1:11" ht="15.75" customHeight="1">
      <c r="A29" s="10"/>
      <c r="B29" s="33"/>
      <c r="C29" s="34"/>
      <c r="D29" s="34"/>
      <c r="E29" s="34"/>
      <c r="F29" s="34"/>
      <c r="G29" s="35"/>
      <c r="H29" s="6"/>
      <c r="I29" s="6"/>
      <c r="J29" s="8"/>
    </row>
    <row r="30" spans="1:11" ht="15.75" customHeight="1">
      <c r="A30" s="10"/>
      <c r="B30" s="33"/>
      <c r="C30" s="34"/>
      <c r="D30" s="34"/>
      <c r="E30" s="34"/>
      <c r="F30" s="34"/>
      <c r="G30" s="35"/>
      <c r="H30" s="6"/>
      <c r="I30" s="6"/>
      <c r="J30" s="8"/>
    </row>
    <row r="31" spans="1:11" ht="15.75" customHeight="1">
      <c r="A31" s="10"/>
      <c r="B31" s="36" t="s">
        <v>8</v>
      </c>
      <c r="C31" s="37"/>
      <c r="D31" s="37"/>
      <c r="E31" s="37"/>
      <c r="F31" s="37"/>
      <c r="G31" s="38"/>
      <c r="H31" s="6">
        <f>SUM(H19:H30)</f>
        <v>12736.769999999999</v>
      </c>
      <c r="I31" s="6">
        <f>SUM(I19:I29)</f>
        <v>18023</v>
      </c>
      <c r="J31" s="8"/>
    </row>
    <row r="32" spans="1:11" ht="15.75" customHeight="1">
      <c r="A32" s="10"/>
      <c r="B32" s="39"/>
      <c r="C32" s="40"/>
      <c r="D32" s="40"/>
      <c r="E32" s="40"/>
      <c r="F32" s="40"/>
      <c r="G32" s="41"/>
      <c r="H32" s="6"/>
      <c r="I32" s="9"/>
      <c r="J32" s="8"/>
    </row>
    <row r="33" spans="1:10" ht="15.75" customHeight="1">
      <c r="A33" s="10"/>
      <c r="B33" s="39"/>
      <c r="C33" s="40"/>
      <c r="D33" s="40"/>
      <c r="E33" s="40"/>
      <c r="F33" s="40"/>
      <c r="G33" s="41"/>
      <c r="H33" s="6"/>
      <c r="I33" s="6"/>
      <c r="J33" s="8"/>
    </row>
    <row r="34" spans="1:10" ht="15.75" customHeight="1">
      <c r="A34" s="28" t="s">
        <v>9</v>
      </c>
      <c r="B34" s="29"/>
      <c r="C34" s="29"/>
      <c r="D34" s="29"/>
      <c r="E34" s="29"/>
      <c r="F34" s="29"/>
      <c r="G34" s="30"/>
      <c r="H34" s="6">
        <f>SUM(H16-H31)</f>
        <v>-121.28999999999905</v>
      </c>
      <c r="I34" s="6">
        <f>SUM(I16-I31)</f>
        <v>-3908.4700000000012</v>
      </c>
      <c r="J34" s="8"/>
    </row>
    <row r="35" spans="1:10" ht="15.75" customHeight="1">
      <c r="A35" s="10"/>
      <c r="B35" s="39"/>
      <c r="C35" s="40"/>
      <c r="D35" s="40"/>
      <c r="E35" s="40"/>
      <c r="F35" s="40"/>
      <c r="G35" s="41"/>
      <c r="H35" s="9"/>
      <c r="I35" s="9"/>
    </row>
    <row r="36" spans="1:10" ht="15.75" customHeight="1">
      <c r="A36" s="10"/>
      <c r="B36" s="39"/>
      <c r="C36" s="40"/>
      <c r="D36" s="40"/>
      <c r="E36" s="40"/>
      <c r="F36" s="40"/>
      <c r="G36" s="41"/>
      <c r="H36" s="9"/>
      <c r="I36" s="9"/>
    </row>
    <row r="37" spans="1:10" ht="23.25" customHeight="1">
      <c r="A37" s="42"/>
      <c r="B37" s="43"/>
      <c r="C37" s="43"/>
      <c r="D37" s="43"/>
      <c r="E37" s="43"/>
      <c r="F37" s="43"/>
      <c r="G37" s="44"/>
      <c r="H37" s="12"/>
      <c r="I37" s="12"/>
    </row>
    <row r="38" spans="1:10" ht="15.75" customHeight="1">
      <c r="A38" s="45"/>
      <c r="B38" s="40"/>
      <c r="C38" s="40"/>
      <c r="D38" s="40"/>
      <c r="E38" s="40"/>
      <c r="F38" s="40"/>
      <c r="G38" s="41"/>
      <c r="H38" s="9"/>
      <c r="I38" s="9"/>
    </row>
    <row r="39" spans="1:10" ht="15.75" customHeight="1" thickBot="1">
      <c r="A39" s="46"/>
      <c r="B39" s="47"/>
      <c r="C39" s="47"/>
      <c r="D39" s="47"/>
      <c r="E39" s="47"/>
      <c r="F39" s="47"/>
      <c r="G39" s="48"/>
      <c r="H39" s="13"/>
      <c r="I39" s="13"/>
    </row>
  </sheetData>
  <mergeCells count="39">
    <mergeCell ref="A37:G37"/>
    <mergeCell ref="A38:G38"/>
    <mergeCell ref="A39:G39"/>
    <mergeCell ref="B31:G31"/>
    <mergeCell ref="B32:G32"/>
    <mergeCell ref="B33:G33"/>
    <mergeCell ref="A34:G34"/>
    <mergeCell ref="B35:G35"/>
    <mergeCell ref="B36:G36"/>
    <mergeCell ref="B30:G30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A18:G18"/>
    <mergeCell ref="A7:I7"/>
    <mergeCell ref="A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A6:G6"/>
    <mergeCell ref="A1:I1"/>
    <mergeCell ref="A2:I2"/>
    <mergeCell ref="A3:I3"/>
    <mergeCell ref="A4:I4"/>
    <mergeCell ref="A5:I5"/>
  </mergeCells>
  <printOptions horizontalCentered="1" verticalCentered="1" gridLines="1"/>
  <pageMargins left="0.25" right="0.25" top="0.23" bottom="0.17" header="0.21" footer="0.22"/>
  <pageSetup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6"/>
  </sheetPr>
  <dimension ref="A1:K39"/>
  <sheetViews>
    <sheetView view="pageBreakPreview" zoomScaleNormal="100" zoomScaleSheetLayoutView="100" workbookViewId="0">
      <selection activeCell="A31" sqref="A31"/>
    </sheetView>
  </sheetViews>
  <sheetFormatPr defaultColWidth="9.109375" defaultRowHeight="15.75" customHeight="1"/>
  <cols>
    <col min="1" max="1" width="13.109375" style="2" customWidth="1"/>
    <col min="2" max="2" width="8" style="2" customWidth="1"/>
    <col min="3" max="3" width="6.6640625" style="2" customWidth="1"/>
    <col min="4" max="4" width="6" style="2" customWidth="1"/>
    <col min="5" max="5" width="4.5546875" style="2" customWidth="1"/>
    <col min="6" max="6" width="5.6640625" style="2" customWidth="1"/>
    <col min="7" max="7" width="9.5546875" style="2" customWidth="1"/>
    <col min="8" max="9" width="18.88671875" style="2" customWidth="1"/>
    <col min="10" max="10" width="20.88671875" style="2" customWidth="1"/>
    <col min="11" max="11" width="27.5546875" style="2" customWidth="1"/>
    <col min="12" max="16384" width="9.109375" style="2"/>
  </cols>
  <sheetData>
    <row r="1" spans="1:11" ht="15.75" customHeight="1">
      <c r="A1" s="23" t="s">
        <v>20</v>
      </c>
      <c r="B1" s="24"/>
      <c r="C1" s="24"/>
      <c r="D1" s="24"/>
      <c r="E1" s="24"/>
      <c r="F1" s="24"/>
      <c r="G1" s="24"/>
      <c r="H1" s="24"/>
      <c r="I1" s="24"/>
      <c r="J1" s="1"/>
      <c r="K1" s="1"/>
    </row>
    <row r="2" spans="1:11" ht="15.75" customHeight="1">
      <c r="A2" s="25" t="s">
        <v>0</v>
      </c>
      <c r="B2" s="26"/>
      <c r="C2" s="26"/>
      <c r="D2" s="26"/>
      <c r="E2" s="26"/>
      <c r="F2" s="26"/>
      <c r="G2" s="26"/>
      <c r="H2" s="26"/>
      <c r="I2" s="26"/>
      <c r="J2" s="1"/>
      <c r="K2" s="1"/>
    </row>
    <row r="3" spans="1:11" ht="15.75" customHeight="1">
      <c r="A3" s="25" t="s">
        <v>21</v>
      </c>
      <c r="B3" s="26"/>
      <c r="C3" s="26"/>
      <c r="D3" s="26"/>
      <c r="E3" s="26"/>
      <c r="F3" s="26"/>
      <c r="G3" s="26"/>
      <c r="H3" s="26"/>
      <c r="I3" s="26"/>
      <c r="J3" s="1"/>
      <c r="K3" s="1"/>
    </row>
    <row r="4" spans="1:11" ht="15.75" customHeight="1">
      <c r="A4" s="27" t="s">
        <v>30</v>
      </c>
      <c r="B4" s="26"/>
      <c r="C4" s="26"/>
      <c r="D4" s="26"/>
      <c r="E4" s="26"/>
      <c r="F4" s="26"/>
      <c r="G4" s="26"/>
      <c r="H4" s="26"/>
      <c r="I4" s="26"/>
      <c r="J4" s="1"/>
      <c r="K4" s="1"/>
    </row>
    <row r="5" spans="1:11" ht="15.75" customHeight="1">
      <c r="A5" s="25"/>
      <c r="B5" s="26"/>
      <c r="C5" s="26"/>
      <c r="D5" s="26"/>
      <c r="E5" s="26"/>
      <c r="F5" s="26"/>
      <c r="G5" s="26"/>
      <c r="H5" s="26"/>
      <c r="I5" s="26"/>
    </row>
    <row r="6" spans="1:11" ht="15.75" customHeight="1">
      <c r="A6" s="21" t="s">
        <v>23</v>
      </c>
      <c r="B6" s="22"/>
      <c r="C6" s="22"/>
      <c r="D6" s="22"/>
      <c r="E6" s="22"/>
      <c r="F6" s="22"/>
      <c r="G6" s="22"/>
      <c r="H6" s="14" t="s">
        <v>31</v>
      </c>
      <c r="I6" s="14"/>
      <c r="J6" s="3"/>
    </row>
    <row r="7" spans="1:11" ht="15.75" customHeight="1">
      <c r="A7" s="31" t="s">
        <v>33</v>
      </c>
      <c r="B7" s="32"/>
      <c r="C7" s="32"/>
      <c r="D7" s="32"/>
      <c r="E7" s="32"/>
      <c r="F7" s="32"/>
      <c r="G7" s="32"/>
      <c r="H7" s="32"/>
      <c r="I7" s="32"/>
    </row>
    <row r="8" spans="1:11" ht="15.75" customHeight="1">
      <c r="A8" s="28" t="s">
        <v>1</v>
      </c>
      <c r="B8" s="29"/>
      <c r="C8" s="29"/>
      <c r="D8" s="29"/>
      <c r="E8" s="29"/>
      <c r="F8" s="29"/>
      <c r="G8" s="30"/>
      <c r="H8" s="4" t="s">
        <v>2</v>
      </c>
      <c r="I8" s="4" t="s">
        <v>3</v>
      </c>
      <c r="J8" s="14"/>
    </row>
    <row r="9" spans="1:11" ht="15.75" customHeight="1">
      <c r="A9" s="5" t="s">
        <v>4</v>
      </c>
      <c r="B9" s="33" t="s">
        <v>11</v>
      </c>
      <c r="C9" s="34"/>
      <c r="D9" s="34"/>
      <c r="E9" s="34"/>
      <c r="F9" s="34"/>
      <c r="G9" s="35"/>
      <c r="H9" s="6">
        <v>1122.7</v>
      </c>
      <c r="I9" s="6">
        <v>1425.6</v>
      </c>
      <c r="J9" s="7"/>
    </row>
    <row r="10" spans="1:11" ht="15.75" customHeight="1">
      <c r="A10" s="5"/>
      <c r="B10" s="33" t="s">
        <v>10</v>
      </c>
      <c r="C10" s="34"/>
      <c r="D10" s="34"/>
      <c r="E10" s="34"/>
      <c r="F10" s="34"/>
      <c r="G10" s="35"/>
      <c r="H10" s="6">
        <v>3188</v>
      </c>
      <c r="I10" s="6">
        <v>2534.4</v>
      </c>
      <c r="J10" s="7"/>
    </row>
    <row r="11" spans="1:11" ht="15.75" customHeight="1">
      <c r="A11" s="5"/>
      <c r="B11" s="33" t="s">
        <v>25</v>
      </c>
      <c r="C11" s="34"/>
      <c r="D11" s="34"/>
      <c r="E11" s="34"/>
      <c r="F11" s="34"/>
      <c r="G11" s="35"/>
      <c r="H11" s="6">
        <v>4448.95</v>
      </c>
      <c r="I11" s="6">
        <v>5616</v>
      </c>
      <c r="J11" s="7"/>
    </row>
    <row r="12" spans="1:11" ht="15.75" customHeight="1">
      <c r="A12" s="5"/>
      <c r="B12" s="33" t="s">
        <v>12</v>
      </c>
      <c r="C12" s="34"/>
      <c r="D12" s="34"/>
      <c r="E12" s="34"/>
      <c r="F12" s="34"/>
      <c r="G12" s="35"/>
      <c r="H12" s="6">
        <v>3005.4</v>
      </c>
      <c r="I12" s="6">
        <v>0</v>
      </c>
      <c r="J12" s="7"/>
    </row>
    <row r="13" spans="1:11" ht="15.75" customHeight="1">
      <c r="A13" s="5"/>
      <c r="B13" s="33" t="s">
        <v>13</v>
      </c>
      <c r="C13" s="34"/>
      <c r="D13" s="34"/>
      <c r="E13" s="34"/>
      <c r="F13" s="34"/>
      <c r="G13" s="35"/>
      <c r="H13" s="6">
        <v>755.28</v>
      </c>
      <c r="I13" s="6">
        <v>917.28</v>
      </c>
      <c r="J13" s="7"/>
    </row>
    <row r="14" spans="1:11" ht="15.75" customHeight="1">
      <c r="A14" s="5"/>
      <c r="B14" s="33" t="s">
        <v>14</v>
      </c>
      <c r="C14" s="34"/>
      <c r="D14" s="34"/>
      <c r="E14" s="34"/>
      <c r="F14" s="34"/>
      <c r="G14" s="35"/>
      <c r="H14" s="6">
        <v>12897.63</v>
      </c>
      <c r="I14" s="6">
        <v>16250.04</v>
      </c>
      <c r="J14" s="7"/>
    </row>
    <row r="15" spans="1:11" ht="15.75" customHeight="1">
      <c r="A15" s="5"/>
      <c r="B15" s="33"/>
      <c r="C15" s="34"/>
      <c r="D15" s="34"/>
      <c r="E15" s="34"/>
      <c r="F15" s="34"/>
      <c r="G15" s="35"/>
      <c r="H15" s="6"/>
      <c r="I15" s="6"/>
      <c r="J15" s="7"/>
    </row>
    <row r="16" spans="1:11" ht="15.75" customHeight="1">
      <c r="A16" s="5"/>
      <c r="B16" s="36" t="s">
        <v>5</v>
      </c>
      <c r="C16" s="37"/>
      <c r="D16" s="37"/>
      <c r="E16" s="37"/>
      <c r="F16" s="37"/>
      <c r="G16" s="38"/>
      <c r="H16" s="6">
        <f>SUM(H9:H15)</f>
        <v>25417.96</v>
      </c>
      <c r="I16" s="6">
        <f>SUM(I9:I15)</f>
        <v>26743.32</v>
      </c>
      <c r="J16" s="8"/>
    </row>
    <row r="17" spans="1:11" ht="15.75" customHeight="1">
      <c r="A17" s="5"/>
      <c r="B17" s="39"/>
      <c r="C17" s="40"/>
      <c r="D17" s="40"/>
      <c r="E17" s="40"/>
      <c r="F17" s="40"/>
      <c r="G17" s="41"/>
      <c r="H17" s="6"/>
      <c r="I17" s="9"/>
      <c r="J17" s="7"/>
    </row>
    <row r="18" spans="1:11" ht="15.75" customHeight="1">
      <c r="A18" s="28" t="s">
        <v>6</v>
      </c>
      <c r="B18" s="29"/>
      <c r="C18" s="29"/>
      <c r="D18" s="29"/>
      <c r="E18" s="29"/>
      <c r="F18" s="29"/>
      <c r="G18" s="30"/>
      <c r="H18" s="6"/>
      <c r="I18" s="9"/>
      <c r="J18" s="8"/>
    </row>
    <row r="19" spans="1:11" ht="15.75" customHeight="1">
      <c r="A19" s="10"/>
      <c r="B19" s="33" t="s">
        <v>7</v>
      </c>
      <c r="C19" s="34"/>
      <c r="D19" s="34"/>
      <c r="E19" s="34"/>
      <c r="F19" s="34"/>
      <c r="G19" s="35"/>
      <c r="H19" s="6">
        <v>8698.01</v>
      </c>
      <c r="I19" s="6">
        <v>11400.63</v>
      </c>
      <c r="J19" s="8"/>
    </row>
    <row r="20" spans="1:11" ht="15.75" customHeight="1">
      <c r="A20" s="10"/>
      <c r="B20" s="33" t="s">
        <v>15</v>
      </c>
      <c r="C20" s="34"/>
      <c r="D20" s="34"/>
      <c r="E20" s="34"/>
      <c r="F20" s="34"/>
      <c r="G20" s="35"/>
      <c r="H20" s="6">
        <v>705.11</v>
      </c>
      <c r="I20" s="6">
        <v>985.26</v>
      </c>
      <c r="J20" s="8"/>
    </row>
    <row r="21" spans="1:11" ht="15.75" customHeight="1">
      <c r="A21" s="10"/>
      <c r="B21" s="33" t="s">
        <v>16</v>
      </c>
      <c r="C21" s="34"/>
      <c r="D21" s="34"/>
      <c r="E21" s="34"/>
      <c r="F21" s="34"/>
      <c r="G21" s="35"/>
      <c r="H21" s="6">
        <v>635.39</v>
      </c>
      <c r="I21" s="6">
        <v>922.74</v>
      </c>
      <c r="J21" s="8"/>
    </row>
    <row r="22" spans="1:11" ht="15.75" customHeight="1">
      <c r="A22" s="10"/>
      <c r="B22" s="33" t="s">
        <v>17</v>
      </c>
      <c r="C22" s="34"/>
      <c r="D22" s="34"/>
      <c r="E22" s="34"/>
      <c r="F22" s="34"/>
      <c r="G22" s="35"/>
      <c r="H22" s="6">
        <v>3000</v>
      </c>
      <c r="I22" s="6">
        <v>2842</v>
      </c>
      <c r="J22" s="8"/>
    </row>
    <row r="23" spans="1:11" ht="15.75" customHeight="1">
      <c r="A23" s="10"/>
      <c r="B23" s="33" t="s">
        <v>26</v>
      </c>
      <c r="C23" s="34"/>
      <c r="D23" s="34"/>
      <c r="E23" s="34"/>
      <c r="F23" s="34"/>
      <c r="G23" s="35"/>
      <c r="H23" s="6">
        <v>3580.39</v>
      </c>
      <c r="I23" s="6">
        <v>7304.21</v>
      </c>
      <c r="J23" s="8"/>
    </row>
    <row r="24" spans="1:11" ht="15.75" customHeight="1">
      <c r="A24" s="10"/>
      <c r="B24" s="33" t="s">
        <v>18</v>
      </c>
      <c r="C24" s="34"/>
      <c r="D24" s="34"/>
      <c r="E24" s="34"/>
      <c r="F24" s="34"/>
      <c r="G24" s="35"/>
      <c r="H24" s="6">
        <v>9438</v>
      </c>
      <c r="I24" s="6">
        <v>8594.5300000000007</v>
      </c>
      <c r="J24" s="8"/>
    </row>
    <row r="25" spans="1:11" ht="15.75" customHeight="1">
      <c r="A25" s="10"/>
      <c r="B25" s="33" t="s">
        <v>19</v>
      </c>
      <c r="C25" s="34"/>
      <c r="D25" s="34"/>
      <c r="E25" s="34"/>
      <c r="F25" s="34"/>
      <c r="G25" s="35"/>
      <c r="H25" s="6">
        <v>699.16</v>
      </c>
      <c r="I25" s="6">
        <v>699.16</v>
      </c>
      <c r="J25" s="8"/>
    </row>
    <row r="26" spans="1:11" ht="15.75" customHeight="1">
      <c r="A26" s="10"/>
      <c r="B26" s="33" t="s">
        <v>27</v>
      </c>
      <c r="C26" s="34"/>
      <c r="D26" s="34"/>
      <c r="E26" s="34"/>
      <c r="F26" s="34"/>
      <c r="G26" s="35"/>
      <c r="H26" s="6">
        <v>1199.3699999999999</v>
      </c>
      <c r="I26" s="6">
        <v>1199.3699999999999</v>
      </c>
      <c r="J26" s="8"/>
    </row>
    <row r="27" spans="1:11" ht="15.75" customHeight="1">
      <c r="A27" s="10"/>
      <c r="B27" s="33" t="s">
        <v>28</v>
      </c>
      <c r="C27" s="34"/>
      <c r="D27" s="34"/>
      <c r="E27" s="34"/>
      <c r="F27" s="34"/>
      <c r="G27" s="35"/>
      <c r="H27" s="6">
        <v>200.84</v>
      </c>
      <c r="I27" s="6">
        <v>200.84</v>
      </c>
      <c r="J27" s="8"/>
    </row>
    <row r="28" spans="1:11" ht="15.75" customHeight="1">
      <c r="A28" s="10"/>
      <c r="B28" s="33" t="s">
        <v>29</v>
      </c>
      <c r="C28" s="34"/>
      <c r="D28" s="34"/>
      <c r="E28" s="34"/>
      <c r="F28" s="34"/>
      <c r="G28" s="35"/>
      <c r="H28" s="6">
        <v>-86.1</v>
      </c>
      <c r="I28" s="6">
        <v>0</v>
      </c>
      <c r="J28" s="8"/>
      <c r="K28" s="11"/>
    </row>
    <row r="29" spans="1:11" ht="15.75" customHeight="1">
      <c r="A29" s="10"/>
      <c r="B29" s="33"/>
      <c r="C29" s="34"/>
      <c r="D29" s="34"/>
      <c r="E29" s="34"/>
      <c r="F29" s="34"/>
      <c r="G29" s="35"/>
      <c r="H29" s="6"/>
      <c r="I29" s="6"/>
      <c r="J29" s="8"/>
    </row>
    <row r="30" spans="1:11" ht="15.75" customHeight="1">
      <c r="A30" s="10"/>
      <c r="B30" s="33"/>
      <c r="C30" s="34"/>
      <c r="D30" s="34"/>
      <c r="E30" s="34"/>
      <c r="F30" s="34"/>
      <c r="G30" s="35"/>
      <c r="H30" s="6"/>
      <c r="I30" s="6"/>
      <c r="J30" s="8"/>
    </row>
    <row r="31" spans="1:11" ht="15.75" customHeight="1">
      <c r="A31" s="10"/>
      <c r="B31" s="36" t="s">
        <v>8</v>
      </c>
      <c r="C31" s="37"/>
      <c r="D31" s="37"/>
      <c r="E31" s="37"/>
      <c r="F31" s="37"/>
      <c r="G31" s="38"/>
      <c r="H31" s="6">
        <f>SUM(H19:H30)</f>
        <v>28070.170000000002</v>
      </c>
      <c r="I31" s="6">
        <f>SUM(I19:I29)</f>
        <v>34148.74</v>
      </c>
      <c r="J31" s="8"/>
    </row>
    <row r="32" spans="1:11" ht="15.75" customHeight="1">
      <c r="A32" s="10"/>
      <c r="B32" s="39"/>
      <c r="C32" s="40"/>
      <c r="D32" s="40"/>
      <c r="E32" s="40"/>
      <c r="F32" s="40"/>
      <c r="G32" s="41"/>
      <c r="H32" s="6"/>
      <c r="I32" s="9"/>
      <c r="J32" s="8"/>
    </row>
    <row r="33" spans="1:10" ht="15.75" customHeight="1">
      <c r="A33" s="10"/>
      <c r="B33" s="39"/>
      <c r="C33" s="40"/>
      <c r="D33" s="40"/>
      <c r="E33" s="40"/>
      <c r="F33" s="40"/>
      <c r="G33" s="41"/>
      <c r="H33" s="6"/>
      <c r="I33" s="6"/>
      <c r="J33" s="8"/>
    </row>
    <row r="34" spans="1:10" ht="15.75" customHeight="1">
      <c r="A34" s="28" t="s">
        <v>9</v>
      </c>
      <c r="B34" s="29"/>
      <c r="C34" s="29"/>
      <c r="D34" s="29"/>
      <c r="E34" s="29"/>
      <c r="F34" s="29"/>
      <c r="G34" s="30"/>
      <c r="H34" s="6">
        <f>SUM(H16-H31)</f>
        <v>-2652.2100000000028</v>
      </c>
      <c r="I34" s="6">
        <f>SUM(I16-I31)</f>
        <v>-7405.4199999999983</v>
      </c>
      <c r="J34" s="8"/>
    </row>
    <row r="35" spans="1:10" ht="15.75" customHeight="1">
      <c r="A35" s="10"/>
      <c r="B35" s="39"/>
      <c r="C35" s="40"/>
      <c r="D35" s="40"/>
      <c r="E35" s="40"/>
      <c r="F35" s="40"/>
      <c r="G35" s="41"/>
      <c r="H35" s="9"/>
      <c r="I35" s="9"/>
    </row>
    <row r="36" spans="1:10" ht="15.75" customHeight="1">
      <c r="A36" s="10"/>
      <c r="B36" s="39" t="s">
        <v>32</v>
      </c>
      <c r="C36" s="40"/>
      <c r="D36" s="40"/>
      <c r="E36" s="40"/>
      <c r="F36" s="40"/>
      <c r="G36" s="41"/>
      <c r="H36" s="9">
        <v>706.05</v>
      </c>
      <c r="I36" s="9">
        <v>742.87</v>
      </c>
    </row>
    <row r="37" spans="1:10" ht="23.25" customHeight="1">
      <c r="A37" s="42"/>
      <c r="B37" s="43"/>
      <c r="C37" s="43"/>
      <c r="D37" s="43"/>
      <c r="E37" s="43"/>
      <c r="F37" s="43"/>
      <c r="G37" s="44"/>
      <c r="H37" s="12"/>
      <c r="I37" s="12"/>
    </row>
    <row r="38" spans="1:10" ht="15.75" customHeight="1">
      <c r="A38" s="45"/>
      <c r="B38" s="40"/>
      <c r="C38" s="40"/>
      <c r="D38" s="40"/>
      <c r="E38" s="40"/>
      <c r="F38" s="40"/>
      <c r="G38" s="41"/>
      <c r="H38" s="9"/>
      <c r="I38" s="9"/>
    </row>
    <row r="39" spans="1:10" ht="15.75" customHeight="1" thickBot="1">
      <c r="A39" s="46"/>
      <c r="B39" s="47"/>
      <c r="C39" s="47"/>
      <c r="D39" s="47"/>
      <c r="E39" s="47"/>
      <c r="F39" s="47"/>
      <c r="G39" s="48"/>
      <c r="H39" s="13"/>
      <c r="I39" s="13"/>
    </row>
  </sheetData>
  <mergeCells count="39">
    <mergeCell ref="B36:G36"/>
    <mergeCell ref="A37:G37"/>
    <mergeCell ref="A38:G38"/>
    <mergeCell ref="A39:G39"/>
    <mergeCell ref="B30:G30"/>
    <mergeCell ref="B31:G31"/>
    <mergeCell ref="B32:G32"/>
    <mergeCell ref="B33:G33"/>
    <mergeCell ref="A34:G34"/>
    <mergeCell ref="B35:G35"/>
    <mergeCell ref="B28:G28"/>
    <mergeCell ref="B29:G29"/>
    <mergeCell ref="B20:G20"/>
    <mergeCell ref="B21:G21"/>
    <mergeCell ref="B22:G22"/>
    <mergeCell ref="B23:G23"/>
    <mergeCell ref="B24:G24"/>
    <mergeCell ref="B25:G25"/>
    <mergeCell ref="B15:G15"/>
    <mergeCell ref="B16:G16"/>
    <mergeCell ref="B17:G17"/>
    <mergeCell ref="B26:G26"/>
    <mergeCell ref="B27:G27"/>
    <mergeCell ref="A18:G18"/>
    <mergeCell ref="B19:G19"/>
    <mergeCell ref="B13:G13"/>
    <mergeCell ref="B14:G14"/>
    <mergeCell ref="B12:G12"/>
    <mergeCell ref="A1:I1"/>
    <mergeCell ref="A2:I2"/>
    <mergeCell ref="A3:I3"/>
    <mergeCell ref="A4:I4"/>
    <mergeCell ref="A5:I5"/>
    <mergeCell ref="A6:G6"/>
    <mergeCell ref="A7:I7"/>
    <mergeCell ref="A8:G8"/>
    <mergeCell ref="B9:G9"/>
    <mergeCell ref="B10:G10"/>
    <mergeCell ref="B11:G11"/>
  </mergeCells>
  <printOptions horizontalCentered="1" verticalCentered="1" gridLines="1"/>
  <pageMargins left="0.25" right="0.25" top="0.23" bottom="0.17" header="0.21" footer="0.22"/>
  <pageSetup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16"/>
  </sheetPr>
  <dimension ref="A1:K39"/>
  <sheetViews>
    <sheetView view="pageBreakPreview" topLeftCell="A16" zoomScaleNormal="100" zoomScaleSheetLayoutView="100" workbookViewId="0">
      <selection activeCell="I19" sqref="I19"/>
    </sheetView>
  </sheetViews>
  <sheetFormatPr defaultColWidth="9.109375" defaultRowHeight="15.75" customHeight="1"/>
  <cols>
    <col min="1" max="1" width="13.109375" style="2" customWidth="1"/>
    <col min="2" max="2" width="8" style="2" customWidth="1"/>
    <col min="3" max="3" width="6.6640625" style="2" customWidth="1"/>
    <col min="4" max="4" width="6" style="2" customWidth="1"/>
    <col min="5" max="5" width="4.5546875" style="2" customWidth="1"/>
    <col min="6" max="6" width="5.6640625" style="2" customWidth="1"/>
    <col min="7" max="7" width="9.5546875" style="2" customWidth="1"/>
    <col min="8" max="9" width="18.88671875" style="2" customWidth="1"/>
    <col min="10" max="10" width="20.88671875" style="2" customWidth="1"/>
    <col min="11" max="11" width="27.5546875" style="2" customWidth="1"/>
    <col min="12" max="16384" width="9.109375" style="2"/>
  </cols>
  <sheetData>
    <row r="1" spans="1:11" ht="15.75" customHeight="1">
      <c r="A1" s="23" t="s">
        <v>20</v>
      </c>
      <c r="B1" s="24"/>
      <c r="C1" s="24"/>
      <c r="D1" s="24"/>
      <c r="E1" s="24"/>
      <c r="F1" s="24"/>
      <c r="G1" s="24"/>
      <c r="H1" s="24"/>
      <c r="I1" s="24"/>
      <c r="J1" s="1"/>
      <c r="K1" s="1"/>
    </row>
    <row r="2" spans="1:11" ht="15.75" customHeight="1">
      <c r="A2" s="25" t="s">
        <v>0</v>
      </c>
      <c r="B2" s="26"/>
      <c r="C2" s="26"/>
      <c r="D2" s="26"/>
      <c r="E2" s="26"/>
      <c r="F2" s="26"/>
      <c r="G2" s="26"/>
      <c r="H2" s="26"/>
      <c r="I2" s="26"/>
      <c r="J2" s="1"/>
      <c r="K2" s="1"/>
    </row>
    <row r="3" spans="1:11" ht="15.75" customHeight="1">
      <c r="A3" s="25" t="s">
        <v>21</v>
      </c>
      <c r="B3" s="26"/>
      <c r="C3" s="26"/>
      <c r="D3" s="26"/>
      <c r="E3" s="26"/>
      <c r="F3" s="26"/>
      <c r="G3" s="26"/>
      <c r="H3" s="26"/>
      <c r="I3" s="26"/>
      <c r="J3" s="1"/>
      <c r="K3" s="1"/>
    </row>
    <row r="4" spans="1:11" ht="15.75" customHeight="1">
      <c r="A4" s="27" t="s">
        <v>34</v>
      </c>
      <c r="B4" s="26"/>
      <c r="C4" s="26"/>
      <c r="D4" s="26"/>
      <c r="E4" s="26"/>
      <c r="F4" s="26"/>
      <c r="G4" s="26"/>
      <c r="H4" s="26"/>
      <c r="I4" s="26"/>
      <c r="J4" s="1"/>
      <c r="K4" s="1"/>
    </row>
    <row r="5" spans="1:11" ht="15.75" customHeight="1">
      <c r="A5" s="25"/>
      <c r="B5" s="26"/>
      <c r="C5" s="26"/>
      <c r="D5" s="26"/>
      <c r="E5" s="26"/>
      <c r="F5" s="26"/>
      <c r="G5" s="26"/>
      <c r="H5" s="26"/>
      <c r="I5" s="26"/>
    </row>
    <row r="6" spans="1:11" ht="15.75" customHeight="1">
      <c r="A6" s="21" t="s">
        <v>23</v>
      </c>
      <c r="B6" s="22"/>
      <c r="C6" s="22"/>
      <c r="D6" s="22"/>
      <c r="E6" s="22"/>
      <c r="F6" s="22"/>
      <c r="G6" s="22"/>
      <c r="H6" s="16" t="s">
        <v>24</v>
      </c>
      <c r="I6" s="16"/>
      <c r="J6" s="3"/>
    </row>
    <row r="7" spans="1:11" ht="15.75" customHeight="1">
      <c r="A7" s="31" t="s">
        <v>35</v>
      </c>
      <c r="B7" s="32"/>
      <c r="C7" s="32"/>
      <c r="D7" s="32"/>
      <c r="E7" s="32"/>
      <c r="F7" s="32"/>
      <c r="G7" s="32"/>
      <c r="H7" s="32"/>
      <c r="I7" s="32"/>
    </row>
    <row r="8" spans="1:11" ht="15.75" customHeight="1">
      <c r="A8" s="28" t="s">
        <v>1</v>
      </c>
      <c r="B8" s="29"/>
      <c r="C8" s="29"/>
      <c r="D8" s="29"/>
      <c r="E8" s="29"/>
      <c r="F8" s="29"/>
      <c r="G8" s="30"/>
      <c r="H8" s="4" t="s">
        <v>2</v>
      </c>
      <c r="I8" s="4" t="s">
        <v>3</v>
      </c>
      <c r="J8" s="16"/>
    </row>
    <row r="9" spans="1:11" ht="15.75" customHeight="1">
      <c r="A9" s="5" t="s">
        <v>4</v>
      </c>
      <c r="B9" s="33" t="s">
        <v>11</v>
      </c>
      <c r="C9" s="34"/>
      <c r="D9" s="34"/>
      <c r="E9" s="34"/>
      <c r="F9" s="34"/>
      <c r="G9" s="35"/>
      <c r="H9" s="6">
        <v>1772.7</v>
      </c>
      <c r="I9" s="6">
        <v>2178</v>
      </c>
      <c r="J9" s="7"/>
    </row>
    <row r="10" spans="1:11" ht="15.75" customHeight="1">
      <c r="A10" s="5"/>
      <c r="B10" s="33" t="s">
        <v>10</v>
      </c>
      <c r="C10" s="34"/>
      <c r="D10" s="34"/>
      <c r="E10" s="34"/>
      <c r="F10" s="34"/>
      <c r="G10" s="35"/>
      <c r="H10" s="6">
        <v>5018.3999999999996</v>
      </c>
      <c r="I10" s="6">
        <v>3871.38</v>
      </c>
      <c r="J10" s="7"/>
    </row>
    <row r="11" spans="1:11" ht="15.75" customHeight="1">
      <c r="A11" s="5"/>
      <c r="B11" s="33" t="s">
        <v>25</v>
      </c>
      <c r="C11" s="34"/>
      <c r="D11" s="34"/>
      <c r="E11" s="34"/>
      <c r="F11" s="34"/>
      <c r="G11" s="35"/>
      <c r="H11" s="6">
        <v>7558</v>
      </c>
      <c r="I11" s="6">
        <v>8580</v>
      </c>
      <c r="J11" s="7"/>
    </row>
    <row r="12" spans="1:11" ht="15.75" customHeight="1">
      <c r="A12" s="5"/>
      <c r="B12" s="33" t="s">
        <v>12</v>
      </c>
      <c r="C12" s="34"/>
      <c r="D12" s="34"/>
      <c r="E12" s="34"/>
      <c r="F12" s="34"/>
      <c r="G12" s="35"/>
      <c r="H12" s="6">
        <v>4356.3999999999996</v>
      </c>
      <c r="I12" s="6">
        <v>0</v>
      </c>
      <c r="J12" s="7"/>
    </row>
    <row r="13" spans="1:11" ht="15.75" customHeight="1">
      <c r="A13" s="5"/>
      <c r="B13" s="33" t="s">
        <v>13</v>
      </c>
      <c r="C13" s="34"/>
      <c r="D13" s="34"/>
      <c r="E13" s="34"/>
      <c r="F13" s="34"/>
      <c r="G13" s="35"/>
      <c r="H13" s="6">
        <v>1190.08</v>
      </c>
      <c r="I13" s="6">
        <v>1401.4</v>
      </c>
      <c r="J13" s="7"/>
    </row>
    <row r="14" spans="1:11" ht="15.75" customHeight="1">
      <c r="A14" s="5"/>
      <c r="B14" s="33" t="s">
        <v>14</v>
      </c>
      <c r="C14" s="34"/>
      <c r="D14" s="34"/>
      <c r="E14" s="34"/>
      <c r="F14" s="34"/>
      <c r="G14" s="35"/>
      <c r="H14" s="6">
        <v>20313.3</v>
      </c>
      <c r="I14" s="6">
        <v>24826.45</v>
      </c>
      <c r="J14" s="7"/>
    </row>
    <row r="15" spans="1:11" ht="15.75" customHeight="1">
      <c r="A15" s="5"/>
      <c r="B15" s="33"/>
      <c r="C15" s="34"/>
      <c r="D15" s="34"/>
      <c r="E15" s="34"/>
      <c r="F15" s="34"/>
      <c r="G15" s="35"/>
      <c r="H15" s="6"/>
      <c r="I15" s="6"/>
      <c r="J15" s="7"/>
    </row>
    <row r="16" spans="1:11" ht="15.75" customHeight="1">
      <c r="A16" s="5"/>
      <c r="B16" s="36" t="s">
        <v>5</v>
      </c>
      <c r="C16" s="37"/>
      <c r="D16" s="37"/>
      <c r="E16" s="37"/>
      <c r="F16" s="37"/>
      <c r="G16" s="38"/>
      <c r="H16" s="6">
        <f>SUM(H9:H15)</f>
        <v>40208.880000000005</v>
      </c>
      <c r="I16" s="6">
        <f>SUM(I9:I15)</f>
        <v>40857.230000000003</v>
      </c>
      <c r="J16" s="8"/>
    </row>
    <row r="17" spans="1:11" ht="15.75" customHeight="1">
      <c r="A17" s="5"/>
      <c r="B17" s="39"/>
      <c r="C17" s="40"/>
      <c r="D17" s="40"/>
      <c r="E17" s="40"/>
      <c r="F17" s="40"/>
      <c r="G17" s="41"/>
      <c r="H17" s="6"/>
      <c r="I17" s="9"/>
      <c r="J17" s="7"/>
    </row>
    <row r="18" spans="1:11" ht="15.75" customHeight="1">
      <c r="A18" s="28" t="s">
        <v>6</v>
      </c>
      <c r="B18" s="29"/>
      <c r="C18" s="29"/>
      <c r="D18" s="29"/>
      <c r="E18" s="29"/>
      <c r="F18" s="29"/>
      <c r="G18" s="30"/>
      <c r="H18" s="6"/>
      <c r="I18" s="9"/>
      <c r="J18" s="8"/>
    </row>
    <row r="19" spans="1:11" ht="15.75" customHeight="1">
      <c r="A19" s="10"/>
      <c r="B19" s="33" t="s">
        <v>7</v>
      </c>
      <c r="C19" s="34"/>
      <c r="D19" s="34"/>
      <c r="E19" s="34"/>
      <c r="F19" s="34"/>
      <c r="G19" s="35"/>
      <c r="H19" s="6">
        <v>13676.85</v>
      </c>
      <c r="I19" s="6">
        <v>17417.63</v>
      </c>
      <c r="J19" s="8"/>
    </row>
    <row r="20" spans="1:11" ht="15.75" customHeight="1">
      <c r="A20" s="10"/>
      <c r="B20" s="33" t="s">
        <v>15</v>
      </c>
      <c r="C20" s="34"/>
      <c r="D20" s="34"/>
      <c r="E20" s="34"/>
      <c r="F20" s="34"/>
      <c r="G20" s="35"/>
      <c r="H20" s="6">
        <v>851.48</v>
      </c>
      <c r="I20" s="6">
        <v>1505.26</v>
      </c>
      <c r="J20" s="8"/>
    </row>
    <row r="21" spans="1:11" ht="15.75" customHeight="1">
      <c r="A21" s="10"/>
      <c r="B21" s="33" t="s">
        <v>16</v>
      </c>
      <c r="C21" s="34"/>
      <c r="D21" s="34"/>
      <c r="E21" s="34"/>
      <c r="F21" s="34"/>
      <c r="G21" s="35"/>
      <c r="H21" s="6">
        <v>920.16</v>
      </c>
      <c r="I21" s="6">
        <v>1409.74</v>
      </c>
      <c r="J21" s="8"/>
    </row>
    <row r="22" spans="1:11" ht="15.75" customHeight="1">
      <c r="A22" s="10"/>
      <c r="B22" s="33" t="s">
        <v>17</v>
      </c>
      <c r="C22" s="34"/>
      <c r="D22" s="34"/>
      <c r="E22" s="34"/>
      <c r="F22" s="34"/>
      <c r="G22" s="35"/>
      <c r="H22" s="6">
        <v>4500</v>
      </c>
      <c r="I22" s="6">
        <v>4500</v>
      </c>
      <c r="J22" s="8"/>
    </row>
    <row r="23" spans="1:11" ht="15.75" customHeight="1">
      <c r="A23" s="10"/>
      <c r="B23" s="33" t="s">
        <v>26</v>
      </c>
      <c r="C23" s="34"/>
      <c r="D23" s="34"/>
      <c r="E23" s="34"/>
      <c r="F23" s="34"/>
      <c r="G23" s="35"/>
      <c r="H23" s="6">
        <v>6811.33</v>
      </c>
      <c r="I23" s="6">
        <v>11159.2</v>
      </c>
      <c r="J23" s="8"/>
    </row>
    <row r="24" spans="1:11" ht="15.75" customHeight="1">
      <c r="A24" s="10"/>
      <c r="B24" s="33" t="s">
        <v>18</v>
      </c>
      <c r="C24" s="34"/>
      <c r="D24" s="34"/>
      <c r="E24" s="34"/>
      <c r="F24" s="34"/>
      <c r="G24" s="35"/>
      <c r="H24" s="6">
        <v>14688</v>
      </c>
      <c r="I24" s="6">
        <v>13130.53</v>
      </c>
      <c r="J24" s="8"/>
    </row>
    <row r="25" spans="1:11" ht="15.75" customHeight="1">
      <c r="A25" s="10"/>
      <c r="B25" s="33" t="s">
        <v>19</v>
      </c>
      <c r="C25" s="34"/>
      <c r="D25" s="34"/>
      <c r="E25" s="34"/>
      <c r="F25" s="34"/>
      <c r="G25" s="35"/>
      <c r="H25" s="6">
        <v>1068.1600000000001</v>
      </c>
      <c r="I25" s="6">
        <v>1068.1600000000001</v>
      </c>
      <c r="J25" s="8"/>
    </row>
    <row r="26" spans="1:11" ht="15.75" customHeight="1">
      <c r="A26" s="10"/>
      <c r="B26" s="33" t="s">
        <v>27</v>
      </c>
      <c r="C26" s="34"/>
      <c r="D26" s="34"/>
      <c r="E26" s="34"/>
      <c r="F26" s="34"/>
      <c r="G26" s="35"/>
      <c r="H26" s="6">
        <v>1832.37</v>
      </c>
      <c r="I26" s="6">
        <v>1832.37</v>
      </c>
      <c r="J26" s="8"/>
    </row>
    <row r="27" spans="1:11" ht="15.75" customHeight="1">
      <c r="A27" s="10"/>
      <c r="B27" s="33" t="s">
        <v>28</v>
      </c>
      <c r="C27" s="34"/>
      <c r="D27" s="34"/>
      <c r="E27" s="34"/>
      <c r="F27" s="34"/>
      <c r="G27" s="35"/>
      <c r="H27" s="6">
        <v>306.83</v>
      </c>
      <c r="I27" s="6">
        <v>306.93</v>
      </c>
      <c r="J27" s="8"/>
    </row>
    <row r="28" spans="1:11" ht="15.75" customHeight="1">
      <c r="A28" s="10"/>
      <c r="B28" s="33" t="s">
        <v>29</v>
      </c>
      <c r="C28" s="34"/>
      <c r="D28" s="34"/>
      <c r="E28" s="34"/>
      <c r="F28" s="34"/>
      <c r="G28" s="35"/>
      <c r="H28" s="6">
        <v>31.71</v>
      </c>
      <c r="I28" s="6">
        <v>0</v>
      </c>
      <c r="J28" s="8"/>
      <c r="K28" s="11"/>
    </row>
    <row r="29" spans="1:11" ht="15.75" customHeight="1">
      <c r="A29" s="10"/>
      <c r="B29" s="33"/>
      <c r="C29" s="34"/>
      <c r="D29" s="34"/>
      <c r="E29" s="34"/>
      <c r="F29" s="34"/>
      <c r="G29" s="35"/>
      <c r="H29" s="6"/>
      <c r="I29" s="6"/>
      <c r="J29" s="8"/>
    </row>
    <row r="30" spans="1:11" ht="15.75" customHeight="1">
      <c r="A30" s="10"/>
      <c r="B30" s="33"/>
      <c r="C30" s="34"/>
      <c r="D30" s="34"/>
      <c r="E30" s="34"/>
      <c r="F30" s="34"/>
      <c r="G30" s="35"/>
      <c r="H30" s="6"/>
      <c r="I30" s="6"/>
      <c r="J30" s="8"/>
    </row>
    <row r="31" spans="1:11" ht="15.75" customHeight="1">
      <c r="A31" s="10"/>
      <c r="B31" s="36" t="s">
        <v>8</v>
      </c>
      <c r="C31" s="37"/>
      <c r="D31" s="37"/>
      <c r="E31" s="37"/>
      <c r="F31" s="37"/>
      <c r="G31" s="38"/>
      <c r="H31" s="6">
        <f>SUM(H19:H30)</f>
        <v>44686.890000000007</v>
      </c>
      <c r="I31" s="6">
        <f>SUM(I19:I29)</f>
        <v>52329.820000000007</v>
      </c>
      <c r="J31" s="8"/>
    </row>
    <row r="32" spans="1:11" ht="15.75" customHeight="1">
      <c r="A32" s="10"/>
      <c r="B32" s="39"/>
      <c r="C32" s="40"/>
      <c r="D32" s="40"/>
      <c r="E32" s="40"/>
      <c r="F32" s="40"/>
      <c r="G32" s="41"/>
      <c r="H32" s="6"/>
      <c r="I32" s="9"/>
      <c r="J32" s="8"/>
    </row>
    <row r="33" spans="1:10" ht="15.75" customHeight="1">
      <c r="A33" s="10"/>
      <c r="B33" s="39"/>
      <c r="C33" s="40"/>
      <c r="D33" s="40"/>
      <c r="E33" s="40"/>
      <c r="F33" s="40"/>
      <c r="G33" s="41"/>
      <c r="H33" s="6"/>
      <c r="I33" s="6"/>
      <c r="J33" s="8"/>
    </row>
    <row r="34" spans="1:10" ht="15.75" customHeight="1">
      <c r="A34" s="28" t="s">
        <v>9</v>
      </c>
      <c r="B34" s="29"/>
      <c r="C34" s="29"/>
      <c r="D34" s="29"/>
      <c r="E34" s="29"/>
      <c r="F34" s="29"/>
      <c r="G34" s="30"/>
      <c r="H34" s="6">
        <f>SUM(H16-H31)</f>
        <v>-4478.010000000002</v>
      </c>
      <c r="I34" s="6">
        <f>SUM(I16-I31)</f>
        <v>-11472.590000000004</v>
      </c>
      <c r="J34" s="8"/>
    </row>
    <row r="35" spans="1:10" ht="15.75" customHeight="1">
      <c r="A35" s="10"/>
      <c r="B35" s="39"/>
      <c r="C35" s="40"/>
      <c r="D35" s="40"/>
      <c r="E35" s="40"/>
      <c r="F35" s="40"/>
      <c r="G35" s="41"/>
      <c r="H35" s="9"/>
      <c r="I35" s="9"/>
    </row>
    <row r="36" spans="1:10" ht="15.75" customHeight="1">
      <c r="A36" s="10"/>
      <c r="B36" s="39" t="s">
        <v>32</v>
      </c>
      <c r="C36" s="40"/>
      <c r="D36" s="40"/>
      <c r="E36" s="40"/>
      <c r="F36" s="40"/>
      <c r="G36" s="41"/>
      <c r="H36" s="9">
        <v>731.07</v>
      </c>
      <c r="I36" s="9">
        <v>742.87</v>
      </c>
    </row>
    <row r="37" spans="1:10" ht="23.25" customHeight="1">
      <c r="A37" s="42"/>
      <c r="B37" s="43"/>
      <c r="C37" s="43"/>
      <c r="D37" s="43"/>
      <c r="E37" s="43"/>
      <c r="F37" s="43"/>
      <c r="G37" s="44"/>
      <c r="H37" s="12"/>
      <c r="I37" s="12"/>
    </row>
    <row r="38" spans="1:10" ht="15.75" customHeight="1">
      <c r="A38" s="45"/>
      <c r="B38" s="40"/>
      <c r="C38" s="40"/>
      <c r="D38" s="40"/>
      <c r="E38" s="40"/>
      <c r="F38" s="40"/>
      <c r="G38" s="41"/>
      <c r="H38" s="9"/>
      <c r="I38" s="9"/>
    </row>
    <row r="39" spans="1:10" ht="15.75" customHeight="1" thickBot="1">
      <c r="A39" s="46"/>
      <c r="B39" s="47"/>
      <c r="C39" s="47"/>
      <c r="D39" s="47"/>
      <c r="E39" s="47"/>
      <c r="F39" s="47"/>
      <c r="G39" s="48"/>
      <c r="H39" s="13"/>
      <c r="I39" s="13"/>
    </row>
  </sheetData>
  <mergeCells count="39">
    <mergeCell ref="A6:G6"/>
    <mergeCell ref="A1:I1"/>
    <mergeCell ref="A2:I2"/>
    <mergeCell ref="A3:I3"/>
    <mergeCell ref="A4:I4"/>
    <mergeCell ref="A5:I5"/>
    <mergeCell ref="A18:G18"/>
    <mergeCell ref="A7:I7"/>
    <mergeCell ref="A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30:G30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A37:G37"/>
    <mergeCell ref="A38:G38"/>
    <mergeCell ref="A39:G39"/>
    <mergeCell ref="B31:G31"/>
    <mergeCell ref="B32:G32"/>
    <mergeCell ref="B33:G33"/>
    <mergeCell ref="A34:G34"/>
    <mergeCell ref="B35:G35"/>
    <mergeCell ref="B36:G36"/>
  </mergeCells>
  <printOptions horizontalCentered="1" verticalCentered="1" gridLines="1"/>
  <pageMargins left="0.25" right="0.25" top="0.23" bottom="0.17" header="0.21" footer="0.22"/>
  <pageSetup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16"/>
  </sheetPr>
  <dimension ref="A1:K39"/>
  <sheetViews>
    <sheetView view="pageBreakPreview" zoomScaleNormal="100" zoomScaleSheetLayoutView="100" workbookViewId="0">
      <selection activeCell="I37" sqref="I37"/>
    </sheetView>
  </sheetViews>
  <sheetFormatPr defaultColWidth="9.109375" defaultRowHeight="15.75" customHeight="1"/>
  <cols>
    <col min="1" max="1" width="13.109375" style="2" customWidth="1"/>
    <col min="2" max="2" width="8" style="2" customWidth="1"/>
    <col min="3" max="3" width="6.6640625" style="2" customWidth="1"/>
    <col min="4" max="4" width="6" style="2" customWidth="1"/>
    <col min="5" max="5" width="4.5546875" style="2" customWidth="1"/>
    <col min="6" max="6" width="5.6640625" style="2" customWidth="1"/>
    <col min="7" max="7" width="9.5546875" style="2" customWidth="1"/>
    <col min="8" max="9" width="18.88671875" style="2" customWidth="1"/>
    <col min="10" max="10" width="20.88671875" style="2" customWidth="1"/>
    <col min="11" max="11" width="27.5546875" style="2" customWidth="1"/>
    <col min="12" max="16384" width="9.109375" style="2"/>
  </cols>
  <sheetData>
    <row r="1" spans="1:11" ht="15.75" customHeight="1">
      <c r="A1" s="23" t="s">
        <v>20</v>
      </c>
      <c r="B1" s="24"/>
      <c r="C1" s="24"/>
      <c r="D1" s="24"/>
      <c r="E1" s="24"/>
      <c r="F1" s="24"/>
      <c r="G1" s="24"/>
      <c r="H1" s="24"/>
      <c r="I1" s="24"/>
      <c r="J1" s="1"/>
      <c r="K1" s="1"/>
    </row>
    <row r="2" spans="1:11" ht="15.75" customHeight="1">
      <c r="A2" s="25" t="s">
        <v>0</v>
      </c>
      <c r="B2" s="26"/>
      <c r="C2" s="26"/>
      <c r="D2" s="26"/>
      <c r="E2" s="26"/>
      <c r="F2" s="26"/>
      <c r="G2" s="26"/>
      <c r="H2" s="26"/>
      <c r="I2" s="26"/>
      <c r="J2" s="1"/>
      <c r="K2" s="1"/>
    </row>
    <row r="3" spans="1:11" ht="15.75" customHeight="1">
      <c r="A3" s="25" t="s">
        <v>21</v>
      </c>
      <c r="B3" s="26"/>
      <c r="C3" s="26"/>
      <c r="D3" s="26"/>
      <c r="E3" s="26"/>
      <c r="F3" s="26"/>
      <c r="G3" s="26"/>
      <c r="H3" s="26"/>
      <c r="I3" s="26"/>
      <c r="J3" s="1"/>
      <c r="K3" s="1"/>
    </row>
    <row r="4" spans="1:11" ht="15.75" customHeight="1">
      <c r="A4" s="27" t="s">
        <v>36</v>
      </c>
      <c r="B4" s="26"/>
      <c r="C4" s="26"/>
      <c r="D4" s="26"/>
      <c r="E4" s="26"/>
      <c r="F4" s="26"/>
      <c r="G4" s="26"/>
      <c r="H4" s="26"/>
      <c r="I4" s="26"/>
      <c r="J4" s="1"/>
      <c r="K4" s="1"/>
    </row>
    <row r="5" spans="1:11" ht="15.75" customHeight="1">
      <c r="A5" s="25"/>
      <c r="B5" s="26"/>
      <c r="C5" s="26"/>
      <c r="D5" s="26"/>
      <c r="E5" s="26"/>
      <c r="F5" s="26"/>
      <c r="G5" s="26"/>
      <c r="H5" s="26"/>
      <c r="I5" s="26"/>
    </row>
    <row r="6" spans="1:11" ht="15.75" customHeight="1">
      <c r="A6" s="21" t="s">
        <v>23</v>
      </c>
      <c r="B6" s="22"/>
      <c r="C6" s="22"/>
      <c r="D6" s="22"/>
      <c r="E6" s="22"/>
      <c r="F6" s="22"/>
      <c r="G6" s="22"/>
      <c r="H6" s="17" t="s">
        <v>37</v>
      </c>
      <c r="I6" s="17"/>
      <c r="J6" s="3"/>
    </row>
    <row r="7" spans="1:11" ht="15.75" customHeight="1">
      <c r="A7" s="31" t="s">
        <v>38</v>
      </c>
      <c r="B7" s="32"/>
      <c r="C7" s="32"/>
      <c r="D7" s="32"/>
      <c r="E7" s="32"/>
      <c r="F7" s="32"/>
      <c r="G7" s="32"/>
      <c r="H7" s="32"/>
      <c r="I7" s="32"/>
    </row>
    <row r="8" spans="1:11" ht="15.75" customHeight="1">
      <c r="A8" s="28" t="s">
        <v>1</v>
      </c>
      <c r="B8" s="29"/>
      <c r="C8" s="29"/>
      <c r="D8" s="29"/>
      <c r="E8" s="29"/>
      <c r="F8" s="29"/>
      <c r="G8" s="30"/>
      <c r="H8" s="4" t="s">
        <v>2</v>
      </c>
      <c r="I8" s="4" t="s">
        <v>3</v>
      </c>
      <c r="J8" s="17"/>
    </row>
    <row r="9" spans="1:11" ht="15.75" customHeight="1">
      <c r="A9" s="5" t="s">
        <v>4</v>
      </c>
      <c r="B9" s="33" t="s">
        <v>11</v>
      </c>
      <c r="C9" s="34"/>
      <c r="D9" s="34"/>
      <c r="E9" s="34"/>
      <c r="F9" s="34"/>
      <c r="G9" s="35"/>
      <c r="H9" s="6">
        <v>2337.4</v>
      </c>
      <c r="I9" s="6">
        <v>2890.8</v>
      </c>
      <c r="J9" s="7"/>
    </row>
    <row r="10" spans="1:11" ht="15.75" customHeight="1">
      <c r="A10" s="5"/>
      <c r="B10" s="33" t="s">
        <v>10</v>
      </c>
      <c r="C10" s="34"/>
      <c r="D10" s="34"/>
      <c r="E10" s="34"/>
      <c r="F10" s="34"/>
      <c r="G10" s="35"/>
      <c r="H10" s="6">
        <v>6652.4</v>
      </c>
      <c r="I10" s="6">
        <v>5138.38</v>
      </c>
      <c r="J10" s="7"/>
    </row>
    <row r="11" spans="1:11" ht="15.75" customHeight="1">
      <c r="A11" s="5"/>
      <c r="B11" s="33" t="s">
        <v>25</v>
      </c>
      <c r="C11" s="34"/>
      <c r="D11" s="34"/>
      <c r="E11" s="34"/>
      <c r="F11" s="34"/>
      <c r="G11" s="35"/>
      <c r="H11" s="6">
        <v>10009.450000000001</v>
      </c>
      <c r="I11" s="6">
        <v>11388</v>
      </c>
      <c r="J11" s="7"/>
    </row>
    <row r="12" spans="1:11" ht="15.75" customHeight="1">
      <c r="A12" s="5"/>
      <c r="B12" s="33" t="s">
        <v>12</v>
      </c>
      <c r="C12" s="34"/>
      <c r="D12" s="34"/>
      <c r="E12" s="34"/>
      <c r="F12" s="34"/>
      <c r="G12" s="35"/>
      <c r="H12" s="6">
        <v>5856.25</v>
      </c>
      <c r="I12" s="6">
        <v>0</v>
      </c>
      <c r="J12" s="7"/>
    </row>
    <row r="13" spans="1:11" ht="15.75" customHeight="1">
      <c r="A13" s="5"/>
      <c r="B13" s="33" t="s">
        <v>13</v>
      </c>
      <c r="C13" s="34"/>
      <c r="D13" s="34"/>
      <c r="E13" s="34"/>
      <c r="F13" s="34"/>
      <c r="G13" s="35"/>
      <c r="H13" s="6">
        <v>1610.26</v>
      </c>
      <c r="I13" s="6">
        <v>1860.04</v>
      </c>
      <c r="J13" s="7"/>
    </row>
    <row r="14" spans="1:11" ht="15.75" customHeight="1">
      <c r="A14" s="5"/>
      <c r="B14" s="33" t="s">
        <v>14</v>
      </c>
      <c r="C14" s="34"/>
      <c r="D14" s="34"/>
      <c r="E14" s="34"/>
      <c r="F14" s="34"/>
      <c r="G14" s="35"/>
      <c r="H14" s="6">
        <v>27690.34</v>
      </c>
      <c r="I14" s="6">
        <v>32951.47</v>
      </c>
      <c r="J14" s="7"/>
    </row>
    <row r="15" spans="1:11" ht="15.75" customHeight="1">
      <c r="A15" s="5"/>
      <c r="B15" s="33"/>
      <c r="C15" s="34"/>
      <c r="D15" s="34"/>
      <c r="E15" s="34"/>
      <c r="F15" s="34"/>
      <c r="G15" s="35"/>
      <c r="H15" s="6"/>
      <c r="I15" s="6"/>
      <c r="J15" s="7"/>
    </row>
    <row r="16" spans="1:11" ht="15.75" customHeight="1">
      <c r="A16" s="5"/>
      <c r="B16" s="36" t="s">
        <v>5</v>
      </c>
      <c r="C16" s="37"/>
      <c r="D16" s="37"/>
      <c r="E16" s="37"/>
      <c r="F16" s="37"/>
      <c r="G16" s="38"/>
      <c r="H16" s="6">
        <f>SUM(H9:H15)</f>
        <v>54156.1</v>
      </c>
      <c r="I16" s="6">
        <f>SUM(I9:I15)</f>
        <v>54228.69</v>
      </c>
      <c r="J16" s="8"/>
    </row>
    <row r="17" spans="1:11" ht="15.75" customHeight="1">
      <c r="A17" s="5"/>
      <c r="B17" s="39"/>
      <c r="C17" s="40"/>
      <c r="D17" s="40"/>
      <c r="E17" s="40"/>
      <c r="F17" s="40"/>
      <c r="G17" s="41"/>
      <c r="H17" s="6"/>
      <c r="I17" s="9"/>
      <c r="J17" s="7"/>
    </row>
    <row r="18" spans="1:11" ht="15.75" customHeight="1">
      <c r="A18" s="28" t="s">
        <v>6</v>
      </c>
      <c r="B18" s="29"/>
      <c r="C18" s="29"/>
      <c r="D18" s="29"/>
      <c r="E18" s="29"/>
      <c r="F18" s="29"/>
      <c r="G18" s="30"/>
      <c r="H18" s="6"/>
      <c r="I18" s="9"/>
      <c r="J18" s="8"/>
    </row>
    <row r="19" spans="1:11" ht="15.75" customHeight="1">
      <c r="A19" s="10"/>
      <c r="B19" s="33" t="s">
        <v>7</v>
      </c>
      <c r="C19" s="34"/>
      <c r="D19" s="34"/>
      <c r="E19" s="34"/>
      <c r="F19" s="34"/>
      <c r="G19" s="35"/>
      <c r="H19" s="6">
        <v>19651.580000000002</v>
      </c>
      <c r="I19" s="6">
        <v>23117.95</v>
      </c>
      <c r="J19" s="8"/>
    </row>
    <row r="20" spans="1:11" ht="15.75" customHeight="1">
      <c r="A20" s="10"/>
      <c r="B20" s="33" t="s">
        <v>15</v>
      </c>
      <c r="C20" s="34"/>
      <c r="D20" s="34"/>
      <c r="E20" s="34"/>
      <c r="F20" s="34"/>
      <c r="G20" s="35"/>
      <c r="H20" s="6">
        <v>1301.5899999999999</v>
      </c>
      <c r="I20" s="6">
        <v>1997.89</v>
      </c>
      <c r="J20" s="8"/>
    </row>
    <row r="21" spans="1:11" ht="15.75" customHeight="1">
      <c r="A21" s="10"/>
      <c r="B21" s="33" t="s">
        <v>16</v>
      </c>
      <c r="C21" s="34"/>
      <c r="D21" s="34"/>
      <c r="E21" s="34"/>
      <c r="F21" s="34"/>
      <c r="G21" s="35"/>
      <c r="H21" s="6">
        <v>1199.33</v>
      </c>
      <c r="I21" s="6">
        <v>1872.1</v>
      </c>
      <c r="J21" s="8"/>
    </row>
    <row r="22" spans="1:11" ht="15.75" customHeight="1">
      <c r="A22" s="10"/>
      <c r="B22" s="33" t="s">
        <v>17</v>
      </c>
      <c r="C22" s="34"/>
      <c r="D22" s="34"/>
      <c r="E22" s="34"/>
      <c r="F22" s="34"/>
      <c r="G22" s="35"/>
      <c r="H22" s="6">
        <v>6000</v>
      </c>
      <c r="I22" s="6">
        <v>5972.72</v>
      </c>
      <c r="J22" s="8"/>
    </row>
    <row r="23" spans="1:11" ht="15.75" customHeight="1">
      <c r="A23" s="10"/>
      <c r="B23" s="33" t="s">
        <v>26</v>
      </c>
      <c r="C23" s="34"/>
      <c r="D23" s="34"/>
      <c r="E23" s="34"/>
      <c r="F23" s="34"/>
      <c r="G23" s="35"/>
      <c r="H23" s="6">
        <v>10125.76</v>
      </c>
      <c r="I23" s="6">
        <v>14811.3</v>
      </c>
      <c r="J23" s="8"/>
    </row>
    <row r="24" spans="1:11" ht="15.75" customHeight="1">
      <c r="A24" s="10"/>
      <c r="B24" s="33" t="s">
        <v>18</v>
      </c>
      <c r="C24" s="34"/>
      <c r="D24" s="34"/>
      <c r="E24" s="34"/>
      <c r="F24" s="34"/>
      <c r="G24" s="35"/>
      <c r="H24" s="6">
        <v>18840</v>
      </c>
      <c r="I24" s="6">
        <v>17427.79</v>
      </c>
      <c r="J24" s="8"/>
    </row>
    <row r="25" spans="1:11" ht="15.75" customHeight="1">
      <c r="A25" s="10"/>
      <c r="B25" s="33" t="s">
        <v>19</v>
      </c>
      <c r="C25" s="34"/>
      <c r="D25" s="34"/>
      <c r="E25" s="34"/>
      <c r="F25" s="34"/>
      <c r="G25" s="35"/>
      <c r="H25" s="6">
        <v>1417.73</v>
      </c>
      <c r="I25" s="6">
        <v>1417.73</v>
      </c>
      <c r="J25" s="8"/>
    </row>
    <row r="26" spans="1:11" ht="15.75" customHeight="1">
      <c r="A26" s="10"/>
      <c r="B26" s="33" t="s">
        <v>27</v>
      </c>
      <c r="C26" s="34"/>
      <c r="D26" s="34"/>
      <c r="E26" s="34"/>
      <c r="F26" s="34"/>
      <c r="G26" s="35"/>
      <c r="H26" s="6">
        <v>2432</v>
      </c>
      <c r="I26" s="6">
        <v>2432</v>
      </c>
      <c r="J26" s="8"/>
    </row>
    <row r="27" spans="1:11" ht="15.75" customHeight="1">
      <c r="A27" s="10"/>
      <c r="B27" s="33" t="s">
        <v>28</v>
      </c>
      <c r="C27" s="34"/>
      <c r="D27" s="34"/>
      <c r="E27" s="34"/>
      <c r="F27" s="34"/>
      <c r="G27" s="35"/>
      <c r="H27" s="6">
        <v>407</v>
      </c>
      <c r="I27" s="6">
        <v>407</v>
      </c>
      <c r="J27" s="8"/>
    </row>
    <row r="28" spans="1:11" ht="15.75" customHeight="1">
      <c r="A28" s="10"/>
      <c r="B28" s="33" t="s">
        <v>29</v>
      </c>
      <c r="C28" s="34"/>
      <c r="D28" s="34"/>
      <c r="E28" s="34"/>
      <c r="F28" s="34"/>
      <c r="G28" s="35"/>
      <c r="H28" s="6">
        <v>8.81</v>
      </c>
      <c r="I28" s="6">
        <v>0</v>
      </c>
      <c r="J28" s="8"/>
      <c r="K28" s="11"/>
    </row>
    <row r="29" spans="1:11" ht="15.75" customHeight="1">
      <c r="A29" s="10"/>
      <c r="B29" s="33"/>
      <c r="C29" s="34"/>
      <c r="D29" s="34"/>
      <c r="E29" s="34"/>
      <c r="F29" s="34"/>
      <c r="G29" s="35"/>
      <c r="H29" s="6"/>
      <c r="I29" s="6"/>
      <c r="J29" s="8"/>
    </row>
    <row r="30" spans="1:11" ht="15.75" customHeight="1">
      <c r="A30" s="10"/>
      <c r="B30" s="33"/>
      <c r="C30" s="34"/>
      <c r="D30" s="34"/>
      <c r="E30" s="34"/>
      <c r="F30" s="34"/>
      <c r="G30" s="35"/>
      <c r="H30" s="6"/>
      <c r="I30" s="6"/>
      <c r="J30" s="8"/>
    </row>
    <row r="31" spans="1:11" ht="15.75" customHeight="1">
      <c r="A31" s="10"/>
      <c r="B31" s="36" t="s">
        <v>8</v>
      </c>
      <c r="C31" s="37"/>
      <c r="D31" s="37"/>
      <c r="E31" s="37"/>
      <c r="F31" s="37"/>
      <c r="G31" s="38"/>
      <c r="H31" s="6">
        <f>SUM(H19:H30)</f>
        <v>61383.8</v>
      </c>
      <c r="I31" s="6">
        <f>SUM(I19:I29)</f>
        <v>69456.479999999996</v>
      </c>
      <c r="J31" s="8"/>
    </row>
    <row r="32" spans="1:11" ht="15.75" customHeight="1">
      <c r="A32" s="10"/>
      <c r="B32" s="39"/>
      <c r="C32" s="40"/>
      <c r="D32" s="40"/>
      <c r="E32" s="40"/>
      <c r="F32" s="40"/>
      <c r="G32" s="41"/>
      <c r="H32" s="6"/>
      <c r="I32" s="9"/>
      <c r="J32" s="8"/>
    </row>
    <row r="33" spans="1:10" ht="15.75" customHeight="1">
      <c r="A33" s="10"/>
      <c r="B33" s="39"/>
      <c r="C33" s="40"/>
      <c r="D33" s="40"/>
      <c r="E33" s="40"/>
      <c r="F33" s="40"/>
      <c r="G33" s="41"/>
      <c r="H33" s="6"/>
      <c r="I33" s="6"/>
      <c r="J33" s="8"/>
    </row>
    <row r="34" spans="1:10" ht="15.75" customHeight="1">
      <c r="A34" s="28" t="s">
        <v>9</v>
      </c>
      <c r="B34" s="29"/>
      <c r="C34" s="29"/>
      <c r="D34" s="29"/>
      <c r="E34" s="29"/>
      <c r="F34" s="29"/>
      <c r="G34" s="30"/>
      <c r="H34" s="6">
        <f>SUM(H16-H31)</f>
        <v>-7227.7000000000044</v>
      </c>
      <c r="I34" s="6">
        <f>SUM(I16-I31)</f>
        <v>-15227.789999999994</v>
      </c>
      <c r="J34" s="8"/>
    </row>
    <row r="35" spans="1:10" ht="15.75" customHeight="1">
      <c r="A35" s="10"/>
      <c r="B35" s="39"/>
      <c r="C35" s="40"/>
      <c r="D35" s="40"/>
      <c r="E35" s="40"/>
      <c r="F35" s="40"/>
      <c r="G35" s="41"/>
      <c r="H35" s="9"/>
      <c r="I35" s="9"/>
    </row>
    <row r="36" spans="1:10" ht="15.75" customHeight="1">
      <c r="A36" s="10"/>
      <c r="B36" s="39" t="s">
        <v>32</v>
      </c>
      <c r="C36" s="40"/>
      <c r="D36" s="40"/>
      <c r="E36" s="40"/>
      <c r="F36" s="40"/>
      <c r="G36" s="41"/>
      <c r="H36" s="9">
        <v>741.86</v>
      </c>
      <c r="I36" s="9">
        <v>742.86</v>
      </c>
    </row>
    <row r="37" spans="1:10" ht="23.25" customHeight="1">
      <c r="A37" s="42"/>
      <c r="B37" s="43"/>
      <c r="C37" s="43"/>
      <c r="D37" s="43"/>
      <c r="E37" s="43"/>
      <c r="F37" s="43"/>
      <c r="G37" s="44"/>
      <c r="H37" s="12"/>
      <c r="I37" s="12"/>
    </row>
    <row r="38" spans="1:10" ht="15.75" customHeight="1">
      <c r="A38" s="45"/>
      <c r="B38" s="40"/>
      <c r="C38" s="40"/>
      <c r="D38" s="40"/>
      <c r="E38" s="40"/>
      <c r="F38" s="40"/>
      <c r="G38" s="41"/>
      <c r="H38" s="9"/>
      <c r="I38" s="9"/>
    </row>
    <row r="39" spans="1:10" ht="15.75" customHeight="1" thickBot="1">
      <c r="A39" s="46"/>
      <c r="B39" s="47"/>
      <c r="C39" s="47"/>
      <c r="D39" s="47"/>
      <c r="E39" s="47"/>
      <c r="F39" s="47"/>
      <c r="G39" s="48"/>
      <c r="H39" s="13"/>
      <c r="I39" s="13"/>
    </row>
  </sheetData>
  <mergeCells count="39">
    <mergeCell ref="A37:G37"/>
    <mergeCell ref="A38:G38"/>
    <mergeCell ref="A39:G39"/>
    <mergeCell ref="B31:G31"/>
    <mergeCell ref="B32:G32"/>
    <mergeCell ref="B33:G33"/>
    <mergeCell ref="A34:G34"/>
    <mergeCell ref="B35:G35"/>
    <mergeCell ref="B36:G36"/>
    <mergeCell ref="B30:G30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A18:G18"/>
    <mergeCell ref="A7:I7"/>
    <mergeCell ref="A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A6:G6"/>
    <mergeCell ref="A1:I1"/>
    <mergeCell ref="A2:I2"/>
    <mergeCell ref="A3:I3"/>
    <mergeCell ref="A4:I4"/>
    <mergeCell ref="A5:I5"/>
  </mergeCells>
  <printOptions horizontalCentered="1" verticalCentered="1" gridLines="1"/>
  <pageMargins left="0.25" right="0.25" top="0.23" bottom="0.17" header="0.21" footer="0.22"/>
  <pageSetup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indexed="16"/>
  </sheetPr>
  <dimension ref="A1:K39"/>
  <sheetViews>
    <sheetView view="pageBreakPreview" topLeftCell="A16" zoomScaleNormal="100" zoomScaleSheetLayoutView="100" workbookViewId="0">
      <selection activeCell="I36" sqref="I36"/>
    </sheetView>
  </sheetViews>
  <sheetFormatPr defaultColWidth="9.109375" defaultRowHeight="15.75" customHeight="1"/>
  <cols>
    <col min="1" max="1" width="13.109375" style="2" customWidth="1"/>
    <col min="2" max="2" width="8" style="2" customWidth="1"/>
    <col min="3" max="3" width="6.6640625" style="2" customWidth="1"/>
    <col min="4" max="4" width="6" style="2" customWidth="1"/>
    <col min="5" max="5" width="4.5546875" style="2" customWidth="1"/>
    <col min="6" max="6" width="5.6640625" style="2" customWidth="1"/>
    <col min="7" max="7" width="9.5546875" style="2" customWidth="1"/>
    <col min="8" max="9" width="18.88671875" style="2" customWidth="1"/>
    <col min="10" max="10" width="20.88671875" style="2" customWidth="1"/>
    <col min="11" max="11" width="27.5546875" style="2" customWidth="1"/>
    <col min="12" max="16384" width="9.109375" style="2"/>
  </cols>
  <sheetData>
    <row r="1" spans="1:11" ht="15.75" customHeight="1">
      <c r="A1" s="23" t="s">
        <v>20</v>
      </c>
      <c r="B1" s="24"/>
      <c r="C1" s="24"/>
      <c r="D1" s="24"/>
      <c r="E1" s="24"/>
      <c r="F1" s="24"/>
      <c r="G1" s="24"/>
      <c r="H1" s="24"/>
      <c r="I1" s="24"/>
      <c r="J1" s="1"/>
      <c r="K1" s="1"/>
    </row>
    <row r="2" spans="1:11" ht="15.75" customHeight="1">
      <c r="A2" s="25" t="s">
        <v>0</v>
      </c>
      <c r="B2" s="26"/>
      <c r="C2" s="26"/>
      <c r="D2" s="26"/>
      <c r="E2" s="26"/>
      <c r="F2" s="26"/>
      <c r="G2" s="26"/>
      <c r="H2" s="26"/>
      <c r="I2" s="26"/>
      <c r="J2" s="1"/>
      <c r="K2" s="1"/>
    </row>
    <row r="3" spans="1:11" ht="15.75" customHeight="1">
      <c r="A3" s="25" t="s">
        <v>21</v>
      </c>
      <c r="B3" s="26"/>
      <c r="C3" s="26"/>
      <c r="D3" s="26"/>
      <c r="E3" s="26"/>
      <c r="F3" s="26"/>
      <c r="G3" s="26"/>
      <c r="H3" s="26"/>
      <c r="I3" s="26"/>
      <c r="J3" s="1"/>
      <c r="K3" s="1"/>
    </row>
    <row r="4" spans="1:11" ht="15.75" customHeight="1">
      <c r="A4" s="27" t="s">
        <v>39</v>
      </c>
      <c r="B4" s="26"/>
      <c r="C4" s="26"/>
      <c r="D4" s="26"/>
      <c r="E4" s="26"/>
      <c r="F4" s="26"/>
      <c r="G4" s="26"/>
      <c r="H4" s="26"/>
      <c r="I4" s="26"/>
      <c r="J4" s="1"/>
      <c r="K4" s="1"/>
    </row>
    <row r="5" spans="1:11" ht="15.75" customHeight="1">
      <c r="A5" s="25"/>
      <c r="B5" s="26"/>
      <c r="C5" s="26"/>
      <c r="D5" s="26"/>
      <c r="E5" s="26"/>
      <c r="F5" s="26"/>
      <c r="G5" s="26"/>
      <c r="H5" s="26"/>
      <c r="I5" s="26"/>
    </row>
    <row r="6" spans="1:11" ht="15.75" customHeight="1">
      <c r="A6" s="21" t="s">
        <v>23</v>
      </c>
      <c r="B6" s="22"/>
      <c r="C6" s="22"/>
      <c r="D6" s="22"/>
      <c r="E6" s="22"/>
      <c r="F6" s="22"/>
      <c r="G6" s="22"/>
      <c r="H6" s="18" t="s">
        <v>40</v>
      </c>
      <c r="I6" s="18"/>
      <c r="J6" s="3"/>
    </row>
    <row r="7" spans="1:11" ht="15.75" customHeight="1">
      <c r="A7" s="31" t="s">
        <v>41</v>
      </c>
      <c r="B7" s="32"/>
      <c r="C7" s="32"/>
      <c r="D7" s="32"/>
      <c r="E7" s="32"/>
      <c r="F7" s="32"/>
      <c r="G7" s="32"/>
      <c r="H7" s="32"/>
      <c r="I7" s="32"/>
    </row>
    <row r="8" spans="1:11" ht="15.75" customHeight="1">
      <c r="A8" s="28" t="s">
        <v>1</v>
      </c>
      <c r="B8" s="29"/>
      <c r="C8" s="29"/>
      <c r="D8" s="29"/>
      <c r="E8" s="29"/>
      <c r="F8" s="29"/>
      <c r="G8" s="30"/>
      <c r="H8" s="4" t="s">
        <v>2</v>
      </c>
      <c r="I8" s="4" t="s">
        <v>3</v>
      </c>
      <c r="J8" s="18"/>
    </row>
    <row r="9" spans="1:11" ht="15.75" customHeight="1">
      <c r="A9" s="5" t="s">
        <v>4</v>
      </c>
      <c r="B9" s="33" t="s">
        <v>11</v>
      </c>
      <c r="C9" s="34"/>
      <c r="D9" s="34"/>
      <c r="E9" s="34"/>
      <c r="F9" s="34"/>
      <c r="G9" s="35"/>
      <c r="H9" s="6">
        <v>2978.6</v>
      </c>
      <c r="I9" s="6">
        <v>3722.4</v>
      </c>
      <c r="J9" s="7"/>
    </row>
    <row r="10" spans="1:11" ht="15.75" customHeight="1">
      <c r="A10" s="5"/>
      <c r="B10" s="33" t="s">
        <v>10</v>
      </c>
      <c r="C10" s="34"/>
      <c r="D10" s="34"/>
      <c r="E10" s="34"/>
      <c r="F10" s="34"/>
      <c r="G10" s="35"/>
      <c r="H10" s="6">
        <v>8508.4</v>
      </c>
      <c r="I10" s="6">
        <v>6616.54</v>
      </c>
      <c r="J10" s="7"/>
    </row>
    <row r="11" spans="1:11" ht="15.75" customHeight="1">
      <c r="A11" s="5"/>
      <c r="B11" s="33" t="s">
        <v>25</v>
      </c>
      <c r="C11" s="34"/>
      <c r="D11" s="34"/>
      <c r="E11" s="34"/>
      <c r="F11" s="34"/>
      <c r="G11" s="35"/>
      <c r="H11" s="6">
        <v>13125.45</v>
      </c>
      <c r="I11" s="6">
        <v>14664</v>
      </c>
      <c r="J11" s="7"/>
    </row>
    <row r="12" spans="1:11" ht="15.75" customHeight="1">
      <c r="A12" s="5"/>
      <c r="B12" s="33" t="s">
        <v>12</v>
      </c>
      <c r="C12" s="34"/>
      <c r="D12" s="34"/>
      <c r="E12" s="34"/>
      <c r="F12" s="34"/>
      <c r="G12" s="35"/>
      <c r="H12" s="6">
        <v>10894.85</v>
      </c>
      <c r="I12" s="6">
        <v>0</v>
      </c>
      <c r="J12" s="7"/>
    </row>
    <row r="13" spans="1:11" ht="15.75" customHeight="1">
      <c r="A13" s="5"/>
      <c r="B13" s="33" t="s">
        <v>13</v>
      </c>
      <c r="C13" s="34"/>
      <c r="D13" s="34"/>
      <c r="E13" s="34"/>
      <c r="F13" s="34"/>
      <c r="G13" s="35"/>
      <c r="H13" s="6">
        <v>2105.9</v>
      </c>
      <c r="I13" s="6">
        <v>2395.12</v>
      </c>
      <c r="J13" s="7"/>
    </row>
    <row r="14" spans="1:11" ht="15.75" customHeight="1">
      <c r="A14" s="5"/>
      <c r="B14" s="33" t="s">
        <v>14</v>
      </c>
      <c r="C14" s="34"/>
      <c r="D14" s="34"/>
      <c r="E14" s="34"/>
      <c r="F14" s="34"/>
      <c r="G14" s="35"/>
      <c r="H14" s="6">
        <v>36560.269999999997</v>
      </c>
      <c r="I14" s="6">
        <v>42430.66</v>
      </c>
      <c r="J14" s="7"/>
    </row>
    <row r="15" spans="1:11" ht="15.75" customHeight="1">
      <c r="A15" s="5"/>
      <c r="B15" s="33"/>
      <c r="C15" s="34"/>
      <c r="D15" s="34"/>
      <c r="E15" s="34"/>
      <c r="F15" s="34"/>
      <c r="G15" s="35"/>
      <c r="H15" s="6"/>
      <c r="I15" s="6"/>
      <c r="J15" s="7"/>
    </row>
    <row r="16" spans="1:11" ht="15.75" customHeight="1">
      <c r="A16" s="5"/>
      <c r="B16" s="36" t="s">
        <v>5</v>
      </c>
      <c r="C16" s="37"/>
      <c r="D16" s="37"/>
      <c r="E16" s="37"/>
      <c r="F16" s="37"/>
      <c r="G16" s="38"/>
      <c r="H16" s="6">
        <f>SUM(H9:H15)</f>
        <v>74173.47</v>
      </c>
      <c r="I16" s="6">
        <f>SUM(I9:I15)</f>
        <v>69828.72</v>
      </c>
      <c r="J16" s="8"/>
    </row>
    <row r="17" spans="1:11" ht="15.75" customHeight="1">
      <c r="A17" s="5"/>
      <c r="B17" s="39"/>
      <c r="C17" s="40"/>
      <c r="D17" s="40"/>
      <c r="E17" s="40"/>
      <c r="F17" s="40"/>
      <c r="G17" s="41"/>
      <c r="H17" s="6"/>
      <c r="I17" s="9"/>
      <c r="J17" s="7"/>
    </row>
    <row r="18" spans="1:11" ht="15.75" customHeight="1">
      <c r="A18" s="28" t="s">
        <v>6</v>
      </c>
      <c r="B18" s="29"/>
      <c r="C18" s="29"/>
      <c r="D18" s="29"/>
      <c r="E18" s="29"/>
      <c r="F18" s="29"/>
      <c r="G18" s="30"/>
      <c r="H18" s="6"/>
      <c r="I18" s="9"/>
      <c r="J18" s="8"/>
    </row>
    <row r="19" spans="1:11" ht="15.75" customHeight="1">
      <c r="A19" s="10"/>
      <c r="B19" s="33" t="s">
        <v>7</v>
      </c>
      <c r="C19" s="34"/>
      <c r="D19" s="34"/>
      <c r="E19" s="34"/>
      <c r="F19" s="34"/>
      <c r="G19" s="35"/>
      <c r="H19" s="6">
        <v>27397.3</v>
      </c>
      <c r="I19" s="6">
        <v>29768</v>
      </c>
      <c r="J19" s="8"/>
    </row>
    <row r="20" spans="1:11" ht="15.75" customHeight="1">
      <c r="A20" s="10"/>
      <c r="B20" s="33" t="s">
        <v>15</v>
      </c>
      <c r="C20" s="34"/>
      <c r="D20" s="34"/>
      <c r="E20" s="34"/>
      <c r="F20" s="34"/>
      <c r="G20" s="35"/>
      <c r="H20" s="6">
        <v>1725.42</v>
      </c>
      <c r="I20" s="6">
        <v>2572.63</v>
      </c>
      <c r="J20" s="8"/>
    </row>
    <row r="21" spans="1:11" ht="15.75" customHeight="1">
      <c r="A21" s="10"/>
      <c r="B21" s="33" t="s">
        <v>16</v>
      </c>
      <c r="C21" s="34"/>
      <c r="D21" s="34"/>
      <c r="E21" s="34"/>
      <c r="F21" s="34"/>
      <c r="G21" s="35"/>
      <c r="H21" s="6">
        <v>2633.67</v>
      </c>
      <c r="I21" s="6">
        <v>2410.65</v>
      </c>
      <c r="J21" s="8"/>
    </row>
    <row r="22" spans="1:11" ht="15.75" customHeight="1">
      <c r="A22" s="10"/>
      <c r="B22" s="33" t="s">
        <v>17</v>
      </c>
      <c r="C22" s="34"/>
      <c r="D22" s="34"/>
      <c r="E22" s="34"/>
      <c r="F22" s="34"/>
      <c r="G22" s="35"/>
      <c r="H22" s="6">
        <v>7500</v>
      </c>
      <c r="I22" s="6">
        <v>7500</v>
      </c>
      <c r="J22" s="8"/>
    </row>
    <row r="23" spans="1:11" ht="15.75" customHeight="1">
      <c r="A23" s="10"/>
      <c r="B23" s="33" t="s">
        <v>26</v>
      </c>
      <c r="C23" s="34"/>
      <c r="D23" s="34"/>
      <c r="E23" s="34"/>
      <c r="F23" s="34"/>
      <c r="G23" s="35"/>
      <c r="H23" s="6">
        <v>13555.82</v>
      </c>
      <c r="I23" s="6">
        <v>19072</v>
      </c>
      <c r="J23" s="8"/>
    </row>
    <row r="24" spans="1:11" ht="15.75" customHeight="1">
      <c r="A24" s="10"/>
      <c r="B24" s="33" t="s">
        <v>18</v>
      </c>
      <c r="C24" s="34"/>
      <c r="D24" s="34"/>
      <c r="E24" s="34"/>
      <c r="F24" s="34"/>
      <c r="G24" s="35"/>
      <c r="H24" s="6">
        <v>23456</v>
      </c>
      <c r="I24" s="6">
        <v>22441</v>
      </c>
      <c r="J24" s="8"/>
    </row>
    <row r="25" spans="1:11" ht="15.75" customHeight="1">
      <c r="A25" s="10"/>
      <c r="B25" s="33" t="s">
        <v>19</v>
      </c>
      <c r="C25" s="34"/>
      <c r="D25" s="34"/>
      <c r="E25" s="34"/>
      <c r="F25" s="34"/>
      <c r="G25" s="35"/>
      <c r="H25" s="6">
        <v>1825.57</v>
      </c>
      <c r="I25" s="6">
        <v>1825.57</v>
      </c>
      <c r="J25" s="8"/>
    </row>
    <row r="26" spans="1:11" ht="15.75" customHeight="1">
      <c r="A26" s="10"/>
      <c r="B26" s="33" t="s">
        <v>27</v>
      </c>
      <c r="C26" s="34"/>
      <c r="D26" s="34"/>
      <c r="E26" s="34"/>
      <c r="F26" s="34"/>
      <c r="G26" s="35"/>
      <c r="H26" s="6">
        <v>3131.61</v>
      </c>
      <c r="I26" s="6">
        <v>3131.61</v>
      </c>
      <c r="J26" s="8"/>
    </row>
    <row r="27" spans="1:11" ht="15.75" customHeight="1">
      <c r="A27" s="10"/>
      <c r="B27" s="33" t="s">
        <v>28</v>
      </c>
      <c r="C27" s="34"/>
      <c r="D27" s="34"/>
      <c r="E27" s="34"/>
      <c r="F27" s="34"/>
      <c r="G27" s="35"/>
      <c r="H27" s="6">
        <v>526</v>
      </c>
      <c r="I27" s="6">
        <v>526</v>
      </c>
      <c r="J27" s="8"/>
    </row>
    <row r="28" spans="1:11" ht="15.75" customHeight="1">
      <c r="A28" s="10"/>
      <c r="B28" s="33" t="s">
        <v>29</v>
      </c>
      <c r="C28" s="34"/>
      <c r="D28" s="34"/>
      <c r="E28" s="34"/>
      <c r="F28" s="34"/>
      <c r="G28" s="35"/>
      <c r="H28" s="6">
        <v>-754.05</v>
      </c>
      <c r="I28" s="6">
        <v>0</v>
      </c>
      <c r="J28" s="8"/>
      <c r="K28" s="11"/>
    </row>
    <row r="29" spans="1:11" ht="15.75" customHeight="1">
      <c r="A29" s="10"/>
      <c r="B29" s="33"/>
      <c r="C29" s="34"/>
      <c r="D29" s="34"/>
      <c r="E29" s="34"/>
      <c r="F29" s="34"/>
      <c r="G29" s="35"/>
      <c r="H29" s="6"/>
      <c r="I29" s="6"/>
      <c r="J29" s="8"/>
    </row>
    <row r="30" spans="1:11" ht="15.75" customHeight="1">
      <c r="A30" s="10"/>
      <c r="B30" s="33"/>
      <c r="C30" s="34"/>
      <c r="D30" s="34"/>
      <c r="E30" s="34"/>
      <c r="F30" s="34"/>
      <c r="G30" s="35"/>
      <c r="H30" s="6"/>
      <c r="I30" s="6"/>
      <c r="J30" s="8"/>
    </row>
    <row r="31" spans="1:11" ht="15.75" customHeight="1">
      <c r="A31" s="10"/>
      <c r="B31" s="36" t="s">
        <v>8</v>
      </c>
      <c r="C31" s="37"/>
      <c r="D31" s="37"/>
      <c r="E31" s="37"/>
      <c r="F31" s="37"/>
      <c r="G31" s="38"/>
      <c r="H31" s="6">
        <f>SUM(H19:H30)</f>
        <v>80997.34</v>
      </c>
      <c r="I31" s="6">
        <f>SUM(I19:I29)</f>
        <v>89247.46</v>
      </c>
      <c r="J31" s="8"/>
    </row>
    <row r="32" spans="1:11" ht="15.75" customHeight="1">
      <c r="A32" s="10"/>
      <c r="B32" s="39"/>
      <c r="C32" s="40"/>
      <c r="D32" s="40"/>
      <c r="E32" s="40"/>
      <c r="F32" s="40"/>
      <c r="G32" s="41"/>
      <c r="H32" s="6"/>
      <c r="I32" s="9"/>
      <c r="J32" s="8"/>
    </row>
    <row r="33" spans="1:10" ht="15.75" customHeight="1">
      <c r="A33" s="10"/>
      <c r="B33" s="39"/>
      <c r="C33" s="40"/>
      <c r="D33" s="40"/>
      <c r="E33" s="40"/>
      <c r="F33" s="40"/>
      <c r="G33" s="41"/>
      <c r="H33" s="6"/>
      <c r="I33" s="6"/>
      <c r="J33" s="8"/>
    </row>
    <row r="34" spans="1:10" ht="15.75" customHeight="1">
      <c r="A34" s="28" t="s">
        <v>9</v>
      </c>
      <c r="B34" s="29"/>
      <c r="C34" s="29"/>
      <c r="D34" s="29"/>
      <c r="E34" s="29"/>
      <c r="F34" s="29"/>
      <c r="G34" s="30"/>
      <c r="H34" s="6">
        <f>SUM(H16-H31)</f>
        <v>-6823.8699999999953</v>
      </c>
      <c r="I34" s="6">
        <f>SUM(I16-I31)</f>
        <v>-19418.740000000005</v>
      </c>
      <c r="J34" s="8"/>
    </row>
    <row r="35" spans="1:10" ht="15.75" customHeight="1">
      <c r="A35" s="10"/>
      <c r="B35" s="39"/>
      <c r="C35" s="40"/>
      <c r="D35" s="40"/>
      <c r="E35" s="40"/>
      <c r="F35" s="40"/>
      <c r="G35" s="41"/>
      <c r="H35" s="9"/>
      <c r="I35" s="9"/>
    </row>
    <row r="36" spans="1:10" ht="15.75" customHeight="1">
      <c r="A36" s="10"/>
      <c r="B36" s="39" t="s">
        <v>32</v>
      </c>
      <c r="C36" s="40"/>
      <c r="D36" s="40"/>
      <c r="E36" s="40"/>
      <c r="F36" s="40"/>
      <c r="G36" s="41"/>
      <c r="H36" s="9">
        <v>789.08</v>
      </c>
      <c r="I36" s="9">
        <v>742.86</v>
      </c>
    </row>
    <row r="37" spans="1:10" ht="23.25" customHeight="1">
      <c r="A37" s="42"/>
      <c r="B37" s="43"/>
      <c r="C37" s="43"/>
      <c r="D37" s="43"/>
      <c r="E37" s="43"/>
      <c r="F37" s="43"/>
      <c r="G37" s="44"/>
      <c r="H37" s="12"/>
      <c r="I37" s="12"/>
    </row>
    <row r="38" spans="1:10" ht="15.75" customHeight="1">
      <c r="A38" s="45"/>
      <c r="B38" s="40"/>
      <c r="C38" s="40"/>
      <c r="D38" s="40"/>
      <c r="E38" s="40"/>
      <c r="F38" s="40"/>
      <c r="G38" s="41"/>
      <c r="H38" s="9"/>
      <c r="I38" s="9"/>
    </row>
    <row r="39" spans="1:10" ht="15.75" customHeight="1" thickBot="1">
      <c r="A39" s="46"/>
      <c r="B39" s="47"/>
      <c r="C39" s="47"/>
      <c r="D39" s="47"/>
      <c r="E39" s="47"/>
      <c r="F39" s="47"/>
      <c r="G39" s="48"/>
      <c r="H39" s="13"/>
      <c r="I39" s="13"/>
    </row>
  </sheetData>
  <mergeCells count="39">
    <mergeCell ref="A37:G37"/>
    <mergeCell ref="A38:G38"/>
    <mergeCell ref="A39:G39"/>
    <mergeCell ref="B31:G31"/>
    <mergeCell ref="B32:G32"/>
    <mergeCell ref="B33:G33"/>
    <mergeCell ref="A34:G34"/>
    <mergeCell ref="B35:G35"/>
    <mergeCell ref="B36:G36"/>
    <mergeCell ref="B30:G30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A18:G18"/>
    <mergeCell ref="A7:I7"/>
    <mergeCell ref="A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A6:G6"/>
    <mergeCell ref="A1:I1"/>
    <mergeCell ref="A2:I2"/>
    <mergeCell ref="A3:I3"/>
    <mergeCell ref="A4:I4"/>
    <mergeCell ref="A5:I5"/>
  </mergeCells>
  <printOptions horizontalCentered="1" verticalCentered="1" gridLines="1"/>
  <pageMargins left="0.25" right="0.25" top="0.23" bottom="0.17" header="0.21" footer="0.22"/>
  <pageSetup fitToHeight="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indexed="16"/>
  </sheetPr>
  <dimension ref="A1:K39"/>
  <sheetViews>
    <sheetView view="pageBreakPreview" topLeftCell="A16" zoomScaleNormal="100" zoomScaleSheetLayoutView="100" workbookViewId="0">
      <selection activeCell="I37" sqref="I37"/>
    </sheetView>
  </sheetViews>
  <sheetFormatPr defaultColWidth="9.109375" defaultRowHeight="15.75" customHeight="1"/>
  <cols>
    <col min="1" max="1" width="13.109375" style="2" customWidth="1"/>
    <col min="2" max="2" width="8" style="2" customWidth="1"/>
    <col min="3" max="3" width="6.6640625" style="2" customWidth="1"/>
    <col min="4" max="4" width="6" style="2" customWidth="1"/>
    <col min="5" max="5" width="4.5546875" style="2" customWidth="1"/>
    <col min="6" max="6" width="5.6640625" style="2" customWidth="1"/>
    <col min="7" max="7" width="9.5546875" style="2" customWidth="1"/>
    <col min="8" max="9" width="18.88671875" style="2" customWidth="1"/>
    <col min="10" max="10" width="20.88671875" style="2" customWidth="1"/>
    <col min="11" max="11" width="27.5546875" style="2" customWidth="1"/>
    <col min="12" max="16384" width="9.109375" style="2"/>
  </cols>
  <sheetData>
    <row r="1" spans="1:11" ht="15.75" customHeight="1">
      <c r="A1" s="23" t="s">
        <v>20</v>
      </c>
      <c r="B1" s="24"/>
      <c r="C1" s="24"/>
      <c r="D1" s="24"/>
      <c r="E1" s="24"/>
      <c r="F1" s="24"/>
      <c r="G1" s="24"/>
      <c r="H1" s="24"/>
      <c r="I1" s="24"/>
      <c r="J1" s="1"/>
      <c r="K1" s="1"/>
    </row>
    <row r="2" spans="1:11" ht="15.75" customHeight="1">
      <c r="A2" s="25" t="s">
        <v>0</v>
      </c>
      <c r="B2" s="26"/>
      <c r="C2" s="26"/>
      <c r="D2" s="26"/>
      <c r="E2" s="26"/>
      <c r="F2" s="26"/>
      <c r="G2" s="26"/>
      <c r="H2" s="26"/>
      <c r="I2" s="26"/>
      <c r="J2" s="1"/>
      <c r="K2" s="1"/>
    </row>
    <row r="3" spans="1:11" ht="15.75" customHeight="1">
      <c r="A3" s="25" t="s">
        <v>21</v>
      </c>
      <c r="B3" s="26"/>
      <c r="C3" s="26"/>
      <c r="D3" s="26"/>
      <c r="E3" s="26"/>
      <c r="F3" s="26"/>
      <c r="G3" s="26"/>
      <c r="H3" s="26"/>
      <c r="I3" s="26"/>
      <c r="J3" s="1"/>
      <c r="K3" s="1"/>
    </row>
    <row r="4" spans="1:11" ht="15.75" customHeight="1">
      <c r="A4" s="27" t="s">
        <v>42</v>
      </c>
      <c r="B4" s="26"/>
      <c r="C4" s="26"/>
      <c r="D4" s="26"/>
      <c r="E4" s="26"/>
      <c r="F4" s="26"/>
      <c r="G4" s="26"/>
      <c r="H4" s="26"/>
      <c r="I4" s="26"/>
      <c r="J4" s="1"/>
      <c r="K4" s="1"/>
    </row>
    <row r="5" spans="1:11" ht="15.75" customHeight="1">
      <c r="A5" s="25"/>
      <c r="B5" s="26"/>
      <c r="C5" s="26"/>
      <c r="D5" s="26"/>
      <c r="E5" s="26"/>
      <c r="F5" s="26"/>
      <c r="G5" s="26"/>
      <c r="H5" s="26"/>
      <c r="I5" s="26"/>
    </row>
    <row r="6" spans="1:11" ht="15.75" customHeight="1">
      <c r="A6" s="21" t="s">
        <v>23</v>
      </c>
      <c r="B6" s="22"/>
      <c r="C6" s="22"/>
      <c r="D6" s="22"/>
      <c r="E6" s="22"/>
      <c r="F6" s="22"/>
      <c r="G6" s="22"/>
      <c r="H6" s="19" t="s">
        <v>43</v>
      </c>
      <c r="I6" s="19"/>
      <c r="J6" s="3"/>
    </row>
    <row r="7" spans="1:11" ht="15.75" customHeight="1">
      <c r="A7" s="31" t="s">
        <v>44</v>
      </c>
      <c r="B7" s="32"/>
      <c r="C7" s="32"/>
      <c r="D7" s="32"/>
      <c r="E7" s="32"/>
      <c r="F7" s="32"/>
      <c r="G7" s="32"/>
      <c r="H7" s="32"/>
      <c r="I7" s="32"/>
    </row>
    <row r="8" spans="1:11" ht="15.75" customHeight="1">
      <c r="A8" s="28" t="s">
        <v>1</v>
      </c>
      <c r="B8" s="29"/>
      <c r="C8" s="29"/>
      <c r="D8" s="29"/>
      <c r="E8" s="29"/>
      <c r="F8" s="29"/>
      <c r="G8" s="30"/>
      <c r="H8" s="4" t="s">
        <v>2</v>
      </c>
      <c r="I8" s="4" t="s">
        <v>3</v>
      </c>
      <c r="J8" s="19"/>
    </row>
    <row r="9" spans="1:11" ht="15.75" customHeight="1">
      <c r="A9" s="5" t="s">
        <v>4</v>
      </c>
      <c r="B9" s="33" t="s">
        <v>11</v>
      </c>
      <c r="C9" s="34"/>
      <c r="D9" s="34"/>
      <c r="E9" s="34"/>
      <c r="F9" s="34"/>
      <c r="G9" s="35"/>
      <c r="H9" s="6">
        <v>3541.5</v>
      </c>
      <c r="I9" s="6">
        <v>4356</v>
      </c>
      <c r="J9" s="7"/>
    </row>
    <row r="10" spans="1:11" ht="15.75" customHeight="1">
      <c r="A10" s="5"/>
      <c r="B10" s="33" t="s">
        <v>10</v>
      </c>
      <c r="C10" s="34"/>
      <c r="D10" s="34"/>
      <c r="E10" s="34"/>
      <c r="F10" s="34"/>
      <c r="G10" s="35"/>
      <c r="H10" s="6">
        <v>10338</v>
      </c>
      <c r="I10" s="6">
        <v>7742.75</v>
      </c>
      <c r="J10" s="7"/>
    </row>
    <row r="11" spans="1:11" ht="15.75" customHeight="1">
      <c r="A11" s="5"/>
      <c r="B11" s="33" t="s">
        <v>25</v>
      </c>
      <c r="C11" s="34"/>
      <c r="D11" s="34"/>
      <c r="E11" s="34"/>
      <c r="F11" s="34"/>
      <c r="G11" s="35"/>
      <c r="H11" s="6">
        <v>15129.15</v>
      </c>
      <c r="I11" s="6">
        <v>17160</v>
      </c>
      <c r="J11" s="7"/>
    </row>
    <row r="12" spans="1:11" ht="15.75" customHeight="1">
      <c r="A12" s="5"/>
      <c r="B12" s="33" t="s">
        <v>12</v>
      </c>
      <c r="C12" s="34"/>
      <c r="D12" s="34"/>
      <c r="E12" s="34"/>
      <c r="F12" s="34"/>
      <c r="G12" s="35"/>
      <c r="H12" s="6">
        <v>14019.19</v>
      </c>
      <c r="I12" s="6">
        <v>0</v>
      </c>
      <c r="J12" s="7"/>
    </row>
    <row r="13" spans="1:11" ht="15.75" customHeight="1">
      <c r="A13" s="5"/>
      <c r="B13" s="33" t="s">
        <v>13</v>
      </c>
      <c r="C13" s="34"/>
      <c r="D13" s="34"/>
      <c r="E13" s="34"/>
      <c r="F13" s="34"/>
      <c r="G13" s="35"/>
      <c r="H13" s="6">
        <v>2520.2800000000002</v>
      </c>
      <c r="I13" s="6">
        <v>2803</v>
      </c>
      <c r="J13" s="7"/>
    </row>
    <row r="14" spans="1:11" ht="15.75" customHeight="1">
      <c r="A14" s="5"/>
      <c r="B14" s="33" t="s">
        <v>14</v>
      </c>
      <c r="C14" s="34"/>
      <c r="D14" s="34"/>
      <c r="E14" s="34"/>
      <c r="F14" s="34"/>
      <c r="G14" s="35"/>
      <c r="H14" s="6">
        <v>43657.22</v>
      </c>
      <c r="I14" s="6">
        <v>49653</v>
      </c>
      <c r="J14" s="7"/>
    </row>
    <row r="15" spans="1:11" ht="15.75" customHeight="1">
      <c r="A15" s="5"/>
      <c r="B15" s="33"/>
      <c r="C15" s="34"/>
      <c r="D15" s="34"/>
      <c r="E15" s="34"/>
      <c r="F15" s="34"/>
      <c r="G15" s="35"/>
      <c r="H15" s="6"/>
      <c r="I15" s="6"/>
      <c r="J15" s="7"/>
    </row>
    <row r="16" spans="1:11" ht="15.75" customHeight="1">
      <c r="A16" s="5"/>
      <c r="B16" s="36" t="s">
        <v>5</v>
      </c>
      <c r="C16" s="37"/>
      <c r="D16" s="37"/>
      <c r="E16" s="37"/>
      <c r="F16" s="37"/>
      <c r="G16" s="38"/>
      <c r="H16" s="6">
        <f>SUM(H9:H15)</f>
        <v>89205.34</v>
      </c>
      <c r="I16" s="6">
        <f>SUM(I9:I15)</f>
        <v>81714.75</v>
      </c>
      <c r="J16" s="8"/>
    </row>
    <row r="17" spans="1:11" ht="15.75" customHeight="1">
      <c r="A17" s="5"/>
      <c r="B17" s="39"/>
      <c r="C17" s="40"/>
      <c r="D17" s="40"/>
      <c r="E17" s="40"/>
      <c r="F17" s="40"/>
      <c r="G17" s="41"/>
      <c r="H17" s="6"/>
      <c r="I17" s="9"/>
      <c r="J17" s="7"/>
    </row>
    <row r="18" spans="1:11" ht="15.75" customHeight="1">
      <c r="A18" s="28" t="s">
        <v>6</v>
      </c>
      <c r="B18" s="29"/>
      <c r="C18" s="29"/>
      <c r="D18" s="29"/>
      <c r="E18" s="29"/>
      <c r="F18" s="29"/>
      <c r="G18" s="30"/>
      <c r="H18" s="6"/>
      <c r="I18" s="9"/>
      <c r="J18" s="8"/>
    </row>
    <row r="19" spans="1:11" ht="15.75" customHeight="1">
      <c r="A19" s="10"/>
      <c r="B19" s="33" t="s">
        <v>7</v>
      </c>
      <c r="C19" s="34"/>
      <c r="D19" s="34"/>
      <c r="E19" s="34"/>
      <c r="F19" s="34"/>
      <c r="G19" s="35"/>
      <c r="H19" s="6">
        <v>33077.81</v>
      </c>
      <c r="I19" s="6">
        <v>34835</v>
      </c>
      <c r="J19" s="8"/>
    </row>
    <row r="20" spans="1:11" ht="15.75" customHeight="1">
      <c r="A20" s="10"/>
      <c r="B20" s="33" t="s">
        <v>15</v>
      </c>
      <c r="C20" s="34"/>
      <c r="D20" s="34"/>
      <c r="E20" s="34"/>
      <c r="F20" s="34"/>
      <c r="G20" s="35"/>
      <c r="H20" s="6">
        <v>2183.62</v>
      </c>
      <c r="I20" s="6">
        <v>3011</v>
      </c>
      <c r="J20" s="8"/>
    </row>
    <row r="21" spans="1:11" ht="15.75" customHeight="1">
      <c r="A21" s="10"/>
      <c r="B21" s="33" t="s">
        <v>16</v>
      </c>
      <c r="C21" s="34"/>
      <c r="D21" s="34"/>
      <c r="E21" s="34"/>
      <c r="F21" s="34"/>
      <c r="G21" s="35"/>
      <c r="H21" s="6">
        <v>2885.56</v>
      </c>
      <c r="I21" s="6">
        <v>2821</v>
      </c>
      <c r="J21" s="8"/>
    </row>
    <row r="22" spans="1:11" ht="15.75" customHeight="1">
      <c r="A22" s="10"/>
      <c r="B22" s="33" t="s">
        <v>17</v>
      </c>
      <c r="C22" s="34"/>
      <c r="D22" s="34"/>
      <c r="E22" s="34"/>
      <c r="F22" s="34"/>
      <c r="G22" s="35"/>
      <c r="H22" s="6">
        <v>9000</v>
      </c>
      <c r="I22" s="6">
        <v>9000</v>
      </c>
      <c r="J22" s="8"/>
    </row>
    <row r="23" spans="1:11" ht="15.75" customHeight="1">
      <c r="A23" s="10"/>
      <c r="B23" s="33" t="s">
        <v>26</v>
      </c>
      <c r="C23" s="34"/>
      <c r="D23" s="34"/>
      <c r="E23" s="34"/>
      <c r="F23" s="34"/>
      <c r="G23" s="35"/>
      <c r="H23" s="6">
        <v>16203.72</v>
      </c>
      <c r="I23" s="6">
        <v>22318</v>
      </c>
      <c r="J23" s="8"/>
    </row>
    <row r="24" spans="1:11" ht="15.75" customHeight="1">
      <c r="A24" s="10"/>
      <c r="B24" s="33" t="s">
        <v>18</v>
      </c>
      <c r="C24" s="34"/>
      <c r="D24" s="34"/>
      <c r="E24" s="34"/>
      <c r="F24" s="34"/>
      <c r="G24" s="35"/>
      <c r="H24" s="6">
        <v>27609</v>
      </c>
      <c r="I24" s="6">
        <v>26261</v>
      </c>
      <c r="J24" s="8"/>
    </row>
    <row r="25" spans="1:11" ht="15.75" customHeight="1">
      <c r="A25" s="10"/>
      <c r="B25" s="33" t="s">
        <v>19</v>
      </c>
      <c r="C25" s="34"/>
      <c r="D25" s="34"/>
      <c r="E25" s="34"/>
      <c r="F25" s="34"/>
      <c r="G25" s="35"/>
      <c r="H25" s="6">
        <v>2136</v>
      </c>
      <c r="I25" s="6">
        <v>2136</v>
      </c>
      <c r="J25" s="8"/>
    </row>
    <row r="26" spans="1:11" ht="15.75" customHeight="1">
      <c r="A26" s="10"/>
      <c r="B26" s="33" t="s">
        <v>27</v>
      </c>
      <c r="C26" s="34"/>
      <c r="D26" s="34"/>
      <c r="E26" s="34"/>
      <c r="F26" s="34"/>
      <c r="G26" s="35"/>
      <c r="H26" s="6">
        <v>3664.65</v>
      </c>
      <c r="I26" s="6">
        <v>3664.65</v>
      </c>
      <c r="J26" s="8"/>
    </row>
    <row r="27" spans="1:11" ht="15.75" customHeight="1">
      <c r="A27" s="10"/>
      <c r="B27" s="33" t="s">
        <v>28</v>
      </c>
      <c r="C27" s="34"/>
      <c r="D27" s="34"/>
      <c r="E27" s="34"/>
      <c r="F27" s="34"/>
      <c r="G27" s="35"/>
      <c r="H27" s="6">
        <v>615.53</v>
      </c>
      <c r="I27" s="6">
        <v>615.53</v>
      </c>
      <c r="J27" s="8"/>
    </row>
    <row r="28" spans="1:11" ht="15.75" customHeight="1">
      <c r="A28" s="10"/>
      <c r="B28" s="33" t="s">
        <v>29</v>
      </c>
      <c r="C28" s="34"/>
      <c r="D28" s="34"/>
      <c r="E28" s="34"/>
      <c r="F28" s="34"/>
      <c r="G28" s="35"/>
      <c r="H28" s="6">
        <v>-271.41000000000003</v>
      </c>
      <c r="I28" s="6">
        <v>0</v>
      </c>
      <c r="J28" s="8"/>
      <c r="K28" s="11"/>
    </row>
    <row r="29" spans="1:11" ht="15.75" customHeight="1">
      <c r="A29" s="10"/>
      <c r="B29" s="33"/>
      <c r="C29" s="34"/>
      <c r="D29" s="34"/>
      <c r="E29" s="34"/>
      <c r="F29" s="34"/>
      <c r="G29" s="35"/>
      <c r="H29" s="6"/>
      <c r="I29" s="6"/>
      <c r="J29" s="8"/>
    </row>
    <row r="30" spans="1:11" ht="15.75" customHeight="1">
      <c r="A30" s="10"/>
      <c r="B30" s="33"/>
      <c r="C30" s="34"/>
      <c r="D30" s="34"/>
      <c r="E30" s="34"/>
      <c r="F30" s="34"/>
      <c r="G30" s="35"/>
      <c r="H30" s="6"/>
      <c r="I30" s="6"/>
      <c r="J30" s="8"/>
    </row>
    <row r="31" spans="1:11" ht="15.75" customHeight="1">
      <c r="A31" s="10"/>
      <c r="B31" s="36" t="s">
        <v>8</v>
      </c>
      <c r="C31" s="37"/>
      <c r="D31" s="37"/>
      <c r="E31" s="37"/>
      <c r="F31" s="37"/>
      <c r="G31" s="38"/>
      <c r="H31" s="6">
        <f>SUM(H19:H30)</f>
        <v>97104.479999999981</v>
      </c>
      <c r="I31" s="6">
        <f>SUM(I19:I29)</f>
        <v>104662.18</v>
      </c>
      <c r="J31" s="8"/>
    </row>
    <row r="32" spans="1:11" ht="15.75" customHeight="1">
      <c r="A32" s="10"/>
      <c r="B32" s="39"/>
      <c r="C32" s="40"/>
      <c r="D32" s="40"/>
      <c r="E32" s="40"/>
      <c r="F32" s="40"/>
      <c r="G32" s="41"/>
      <c r="H32" s="6"/>
      <c r="I32" s="9"/>
      <c r="J32" s="8"/>
    </row>
    <row r="33" spans="1:10" ht="15.75" customHeight="1">
      <c r="A33" s="10"/>
      <c r="B33" s="39"/>
      <c r="C33" s="40"/>
      <c r="D33" s="40"/>
      <c r="E33" s="40"/>
      <c r="F33" s="40"/>
      <c r="G33" s="41"/>
      <c r="H33" s="6"/>
      <c r="I33" s="6"/>
      <c r="J33" s="8"/>
    </row>
    <row r="34" spans="1:10" ht="15.75" customHeight="1">
      <c r="A34" s="28" t="s">
        <v>9</v>
      </c>
      <c r="B34" s="29"/>
      <c r="C34" s="29"/>
      <c r="D34" s="29"/>
      <c r="E34" s="29"/>
      <c r="F34" s="29"/>
      <c r="G34" s="30"/>
      <c r="H34" s="6">
        <f>SUM(H16-H31)</f>
        <v>-7899.1399999999849</v>
      </c>
      <c r="I34" s="6">
        <f>SUM(I16-I31)</f>
        <v>-22947.429999999993</v>
      </c>
      <c r="J34" s="8"/>
    </row>
    <row r="35" spans="1:10" ht="15.75" customHeight="1">
      <c r="A35" s="10"/>
      <c r="B35" s="39"/>
      <c r="C35" s="40"/>
      <c r="D35" s="40"/>
      <c r="E35" s="40"/>
      <c r="F35" s="40"/>
      <c r="G35" s="41"/>
      <c r="H35" s="9"/>
      <c r="I35" s="9"/>
    </row>
    <row r="36" spans="1:10" ht="15.75" customHeight="1">
      <c r="A36" s="10"/>
      <c r="B36" s="39" t="s">
        <v>32</v>
      </c>
      <c r="C36" s="40"/>
      <c r="D36" s="40"/>
      <c r="E36" s="40"/>
      <c r="F36" s="40"/>
      <c r="G36" s="41"/>
      <c r="H36" s="9">
        <v>810.96</v>
      </c>
      <c r="I36" s="9">
        <v>742.86</v>
      </c>
    </row>
    <row r="37" spans="1:10" ht="23.25" customHeight="1">
      <c r="A37" s="42"/>
      <c r="B37" s="43"/>
      <c r="C37" s="43"/>
      <c r="D37" s="43"/>
      <c r="E37" s="43"/>
      <c r="F37" s="43"/>
      <c r="G37" s="44"/>
      <c r="H37" s="12"/>
      <c r="I37" s="12"/>
    </row>
    <row r="38" spans="1:10" ht="15.75" customHeight="1">
      <c r="A38" s="45"/>
      <c r="B38" s="40"/>
      <c r="C38" s="40"/>
      <c r="D38" s="40"/>
      <c r="E38" s="40"/>
      <c r="F38" s="40"/>
      <c r="G38" s="41"/>
      <c r="H38" s="9"/>
      <c r="I38" s="9"/>
    </row>
    <row r="39" spans="1:10" ht="15.75" customHeight="1" thickBot="1">
      <c r="A39" s="46"/>
      <c r="B39" s="47"/>
      <c r="C39" s="47"/>
      <c r="D39" s="47"/>
      <c r="E39" s="47"/>
      <c r="F39" s="47"/>
      <c r="G39" s="48"/>
      <c r="H39" s="13"/>
      <c r="I39" s="13"/>
    </row>
  </sheetData>
  <mergeCells count="39">
    <mergeCell ref="A37:G37"/>
    <mergeCell ref="A38:G38"/>
    <mergeCell ref="A39:G39"/>
    <mergeCell ref="B31:G31"/>
    <mergeCell ref="B32:G32"/>
    <mergeCell ref="B33:G33"/>
    <mergeCell ref="A34:G34"/>
    <mergeCell ref="B35:G35"/>
    <mergeCell ref="B36:G36"/>
    <mergeCell ref="B30:G30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A18:G18"/>
    <mergeCell ref="A7:I7"/>
    <mergeCell ref="A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A6:G6"/>
    <mergeCell ref="A1:I1"/>
    <mergeCell ref="A2:I2"/>
    <mergeCell ref="A3:I3"/>
    <mergeCell ref="A4:I4"/>
    <mergeCell ref="A5:I5"/>
  </mergeCells>
  <printOptions horizontalCentered="1" verticalCentered="1" gridLines="1"/>
  <pageMargins left="0.25" right="0.25" top="0.23" bottom="0.17" header="0.21" footer="0.22"/>
  <pageSetup fitToHeight="0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indexed="16"/>
  </sheetPr>
  <dimension ref="A1:K39"/>
  <sheetViews>
    <sheetView tabSelected="1" view="pageBreakPreview" zoomScaleNormal="100" zoomScaleSheetLayoutView="100" workbookViewId="0">
      <selection activeCell="A4" sqref="A4:I4"/>
    </sheetView>
  </sheetViews>
  <sheetFormatPr defaultColWidth="9.109375" defaultRowHeight="15.75" customHeight="1"/>
  <cols>
    <col min="1" max="1" width="13.109375" style="2" customWidth="1"/>
    <col min="2" max="2" width="8" style="2" customWidth="1"/>
    <col min="3" max="3" width="6.6640625" style="2" customWidth="1"/>
    <col min="4" max="4" width="6" style="2" customWidth="1"/>
    <col min="5" max="5" width="4.5546875" style="2" customWidth="1"/>
    <col min="6" max="6" width="5.6640625" style="2" customWidth="1"/>
    <col min="7" max="7" width="9.5546875" style="2" customWidth="1"/>
    <col min="8" max="9" width="18.88671875" style="2" customWidth="1"/>
    <col min="10" max="10" width="20.88671875" style="2" customWidth="1"/>
    <col min="11" max="11" width="27.5546875" style="2" customWidth="1"/>
    <col min="12" max="16384" width="9.109375" style="2"/>
  </cols>
  <sheetData>
    <row r="1" spans="1:11" ht="15.75" customHeight="1">
      <c r="A1" s="23" t="s">
        <v>47</v>
      </c>
      <c r="B1" s="24"/>
      <c r="C1" s="24"/>
      <c r="D1" s="24"/>
      <c r="E1" s="24"/>
      <c r="F1" s="24"/>
      <c r="G1" s="24"/>
      <c r="H1" s="24"/>
      <c r="I1" s="24"/>
      <c r="J1" s="1"/>
      <c r="K1" s="1"/>
    </row>
    <row r="2" spans="1:11" ht="15.75" customHeight="1">
      <c r="A2" s="25" t="s">
        <v>0</v>
      </c>
      <c r="B2" s="26"/>
      <c r="C2" s="26"/>
      <c r="D2" s="26"/>
      <c r="E2" s="26"/>
      <c r="F2" s="26"/>
      <c r="G2" s="26"/>
      <c r="H2" s="26"/>
      <c r="I2" s="26"/>
      <c r="J2" s="1"/>
      <c r="K2" s="1"/>
    </row>
    <row r="3" spans="1:11" ht="15.75" customHeight="1">
      <c r="A3" s="25" t="s">
        <v>21</v>
      </c>
      <c r="B3" s="26"/>
      <c r="C3" s="26"/>
      <c r="D3" s="26"/>
      <c r="E3" s="26"/>
      <c r="F3" s="26"/>
      <c r="G3" s="26"/>
      <c r="H3" s="26"/>
      <c r="I3" s="26"/>
      <c r="J3" s="1"/>
      <c r="K3" s="1"/>
    </row>
    <row r="4" spans="1:11" ht="15.75" customHeight="1">
      <c r="A4" s="27" t="s">
        <v>45</v>
      </c>
      <c r="B4" s="26"/>
      <c r="C4" s="26"/>
      <c r="D4" s="26"/>
      <c r="E4" s="26"/>
      <c r="F4" s="26"/>
      <c r="G4" s="26"/>
      <c r="H4" s="26"/>
      <c r="I4" s="26"/>
      <c r="J4" s="1"/>
      <c r="K4" s="1"/>
    </row>
    <row r="5" spans="1:11" ht="15.75" customHeight="1">
      <c r="A5" s="25"/>
      <c r="B5" s="26"/>
      <c r="C5" s="26"/>
      <c r="D5" s="26"/>
      <c r="E5" s="26"/>
      <c r="F5" s="26"/>
      <c r="G5" s="26"/>
      <c r="H5" s="26"/>
      <c r="I5" s="26"/>
    </row>
    <row r="6" spans="1:11" ht="15.75" customHeight="1">
      <c r="A6" s="21" t="s">
        <v>23</v>
      </c>
      <c r="B6" s="22"/>
      <c r="C6" s="22"/>
      <c r="D6" s="22"/>
      <c r="E6" s="22"/>
      <c r="F6" s="22"/>
      <c r="G6" s="22"/>
      <c r="H6" s="20" t="s">
        <v>40</v>
      </c>
      <c r="I6" s="20"/>
      <c r="J6" s="3"/>
    </row>
    <row r="7" spans="1:11" ht="15.75" customHeight="1">
      <c r="A7" s="31" t="s">
        <v>46</v>
      </c>
      <c r="B7" s="32"/>
      <c r="C7" s="32"/>
      <c r="D7" s="32"/>
      <c r="E7" s="32"/>
      <c r="F7" s="32"/>
      <c r="G7" s="32"/>
      <c r="H7" s="32"/>
      <c r="I7" s="32"/>
    </row>
    <row r="8" spans="1:11" ht="15.75" customHeight="1">
      <c r="A8" s="28" t="s">
        <v>1</v>
      </c>
      <c r="B8" s="29"/>
      <c r="C8" s="29"/>
      <c r="D8" s="29"/>
      <c r="E8" s="29"/>
      <c r="F8" s="29"/>
      <c r="G8" s="30"/>
      <c r="H8" s="4" t="s">
        <v>2</v>
      </c>
      <c r="I8" s="4" t="s">
        <v>3</v>
      </c>
      <c r="J8" s="20"/>
    </row>
    <row r="9" spans="1:11" ht="15.75" customHeight="1">
      <c r="A9" s="5" t="s">
        <v>4</v>
      </c>
      <c r="B9" s="33" t="s">
        <v>11</v>
      </c>
      <c r="C9" s="34"/>
      <c r="D9" s="34"/>
      <c r="E9" s="34"/>
      <c r="F9" s="34"/>
      <c r="G9" s="35"/>
      <c r="H9" s="6">
        <v>4105.7</v>
      </c>
      <c r="I9" s="6">
        <v>5187.6000000000004</v>
      </c>
      <c r="J9" s="7"/>
    </row>
    <row r="10" spans="1:11" ht="15.75" customHeight="1">
      <c r="A10" s="5"/>
      <c r="B10" s="33" t="s">
        <v>10</v>
      </c>
      <c r="C10" s="34"/>
      <c r="D10" s="34"/>
      <c r="E10" s="34"/>
      <c r="F10" s="34"/>
      <c r="G10" s="35"/>
      <c r="H10" s="6">
        <v>12410</v>
      </c>
      <c r="I10" s="6">
        <v>9220.91</v>
      </c>
      <c r="J10" s="7"/>
    </row>
    <row r="11" spans="1:11" ht="15.75" customHeight="1">
      <c r="A11" s="5"/>
      <c r="B11" s="33" t="s">
        <v>25</v>
      </c>
      <c r="C11" s="34"/>
      <c r="D11" s="34"/>
      <c r="E11" s="34"/>
      <c r="F11" s="34"/>
      <c r="G11" s="35"/>
      <c r="H11" s="6">
        <v>17999.150000000001</v>
      </c>
      <c r="I11" s="6">
        <v>20436</v>
      </c>
      <c r="J11" s="7"/>
    </row>
    <row r="12" spans="1:11" ht="15.75" customHeight="1">
      <c r="A12" s="5"/>
      <c r="B12" s="33" t="s">
        <v>12</v>
      </c>
      <c r="C12" s="34"/>
      <c r="D12" s="34"/>
      <c r="E12" s="34"/>
      <c r="F12" s="34"/>
      <c r="G12" s="35"/>
      <c r="H12" s="6">
        <v>15940.19</v>
      </c>
      <c r="I12" s="6">
        <v>13100</v>
      </c>
      <c r="J12" s="7"/>
    </row>
    <row r="13" spans="1:11" ht="15.75" customHeight="1">
      <c r="A13" s="5"/>
      <c r="B13" s="33" t="s">
        <v>13</v>
      </c>
      <c r="C13" s="34"/>
      <c r="D13" s="34"/>
      <c r="E13" s="34"/>
      <c r="F13" s="34"/>
      <c r="G13" s="35"/>
      <c r="H13" s="6">
        <v>3007.72</v>
      </c>
      <c r="I13" s="6">
        <v>3338.12</v>
      </c>
      <c r="J13" s="7"/>
    </row>
    <row r="14" spans="1:11" ht="15.75" customHeight="1">
      <c r="A14" s="5"/>
      <c r="B14" s="33" t="s">
        <v>14</v>
      </c>
      <c r="C14" s="34"/>
      <c r="D14" s="34"/>
      <c r="E14" s="34"/>
      <c r="F14" s="34"/>
      <c r="G14" s="35"/>
      <c r="H14" s="6">
        <v>52226.31</v>
      </c>
      <c r="I14" s="6">
        <v>59132</v>
      </c>
      <c r="J14" s="7"/>
    </row>
    <row r="15" spans="1:11" ht="15.75" customHeight="1">
      <c r="A15" s="5"/>
      <c r="B15" s="33"/>
      <c r="C15" s="34"/>
      <c r="D15" s="34"/>
      <c r="E15" s="34"/>
      <c r="F15" s="34"/>
      <c r="G15" s="35"/>
      <c r="H15" s="6"/>
      <c r="I15" s="6"/>
      <c r="J15" s="7"/>
    </row>
    <row r="16" spans="1:11" ht="15.75" customHeight="1">
      <c r="A16" s="5"/>
      <c r="B16" s="36" t="s">
        <v>5</v>
      </c>
      <c r="C16" s="37"/>
      <c r="D16" s="37"/>
      <c r="E16" s="37"/>
      <c r="F16" s="37"/>
      <c r="G16" s="38"/>
      <c r="H16" s="6">
        <f>SUM(H9:H15)</f>
        <v>105689.07</v>
      </c>
      <c r="I16" s="6">
        <f>SUM(I9:I15)</f>
        <v>110414.63</v>
      </c>
      <c r="J16" s="8"/>
    </row>
    <row r="17" spans="1:11" ht="15.75" customHeight="1">
      <c r="A17" s="5"/>
      <c r="B17" s="39"/>
      <c r="C17" s="40"/>
      <c r="D17" s="40"/>
      <c r="E17" s="40"/>
      <c r="F17" s="40"/>
      <c r="G17" s="41"/>
      <c r="H17" s="6"/>
      <c r="I17" s="9"/>
      <c r="J17" s="7"/>
    </row>
    <row r="18" spans="1:11" ht="15.75" customHeight="1">
      <c r="A18" s="28" t="s">
        <v>6</v>
      </c>
      <c r="B18" s="29"/>
      <c r="C18" s="29"/>
      <c r="D18" s="29"/>
      <c r="E18" s="29"/>
      <c r="F18" s="29"/>
      <c r="G18" s="30"/>
      <c r="H18" s="6"/>
      <c r="I18" s="9"/>
      <c r="J18" s="8"/>
    </row>
    <row r="19" spans="1:11" ht="15.75" customHeight="1">
      <c r="A19" s="10"/>
      <c r="B19" s="33" t="s">
        <v>7</v>
      </c>
      <c r="C19" s="34"/>
      <c r="D19" s="34"/>
      <c r="E19" s="34"/>
      <c r="F19" s="34"/>
      <c r="G19" s="35"/>
      <c r="H19" s="6">
        <v>37529.15</v>
      </c>
      <c r="I19" s="6">
        <v>41485.32</v>
      </c>
      <c r="J19" s="8"/>
    </row>
    <row r="20" spans="1:11" ht="15.75" customHeight="1">
      <c r="A20" s="10"/>
      <c r="B20" s="33" t="s">
        <v>15</v>
      </c>
      <c r="C20" s="34"/>
      <c r="D20" s="34"/>
      <c r="E20" s="34"/>
      <c r="F20" s="34"/>
      <c r="G20" s="35"/>
      <c r="H20" s="6">
        <v>2422.61</v>
      </c>
      <c r="I20" s="6">
        <v>3585.83</v>
      </c>
      <c r="J20" s="8"/>
    </row>
    <row r="21" spans="1:11" ht="15.75" customHeight="1">
      <c r="A21" s="10"/>
      <c r="B21" s="33" t="s">
        <v>16</v>
      </c>
      <c r="C21" s="34"/>
      <c r="D21" s="34"/>
      <c r="E21" s="34"/>
      <c r="F21" s="34"/>
      <c r="G21" s="35"/>
      <c r="H21" s="6">
        <v>3238.55</v>
      </c>
      <c r="I21" s="6">
        <v>3359.55</v>
      </c>
      <c r="J21" s="8"/>
    </row>
    <row r="22" spans="1:11" ht="15.75" customHeight="1">
      <c r="A22" s="10"/>
      <c r="B22" s="33" t="s">
        <v>17</v>
      </c>
      <c r="C22" s="34"/>
      <c r="D22" s="34"/>
      <c r="E22" s="34"/>
      <c r="F22" s="34"/>
      <c r="G22" s="35"/>
      <c r="H22" s="6">
        <v>10500</v>
      </c>
      <c r="I22" s="6">
        <v>10500</v>
      </c>
      <c r="J22" s="8"/>
    </row>
    <row r="23" spans="1:11" ht="15.75" customHeight="1">
      <c r="A23" s="10"/>
      <c r="B23" s="33" t="s">
        <v>26</v>
      </c>
      <c r="C23" s="34"/>
      <c r="D23" s="34"/>
      <c r="E23" s="34"/>
      <c r="F23" s="34"/>
      <c r="G23" s="35"/>
      <c r="H23" s="6">
        <v>20916.89</v>
      </c>
      <c r="I23" s="6">
        <v>26878.71</v>
      </c>
      <c r="J23" s="8"/>
    </row>
    <row r="24" spans="1:11" ht="15.75" customHeight="1">
      <c r="A24" s="10"/>
      <c r="B24" s="33" t="s">
        <v>18</v>
      </c>
      <c r="C24" s="34"/>
      <c r="D24" s="34"/>
      <c r="E24" s="34"/>
      <c r="F24" s="34"/>
      <c r="G24" s="35"/>
      <c r="H24" s="6">
        <v>33146</v>
      </c>
      <c r="I24" s="6">
        <v>31274.46</v>
      </c>
      <c r="J24" s="8"/>
    </row>
    <row r="25" spans="1:11" ht="15.75" customHeight="1">
      <c r="A25" s="10"/>
      <c r="B25" s="33" t="s">
        <v>19</v>
      </c>
      <c r="C25" s="34"/>
      <c r="D25" s="34"/>
      <c r="E25" s="34"/>
      <c r="F25" s="34"/>
      <c r="G25" s="35"/>
      <c r="H25" s="6">
        <v>2543.7800000000002</v>
      </c>
      <c r="I25" s="6">
        <v>2543.7800000000002</v>
      </c>
      <c r="J25" s="8"/>
    </row>
    <row r="26" spans="1:11" ht="15.75" customHeight="1">
      <c r="A26" s="10"/>
      <c r="B26" s="33" t="s">
        <v>27</v>
      </c>
      <c r="C26" s="34"/>
      <c r="D26" s="34"/>
      <c r="E26" s="34"/>
      <c r="F26" s="34"/>
      <c r="G26" s="35"/>
      <c r="H26" s="6">
        <v>4364.22</v>
      </c>
      <c r="I26" s="6">
        <v>4364.22</v>
      </c>
      <c r="J26" s="8"/>
    </row>
    <row r="27" spans="1:11" ht="15.75" customHeight="1">
      <c r="A27" s="10"/>
      <c r="B27" s="33" t="s">
        <v>28</v>
      </c>
      <c r="C27" s="34"/>
      <c r="D27" s="34"/>
      <c r="E27" s="34"/>
      <c r="F27" s="34"/>
      <c r="G27" s="35"/>
      <c r="H27" s="6">
        <v>733</v>
      </c>
      <c r="I27" s="6">
        <v>733</v>
      </c>
      <c r="J27" s="8"/>
    </row>
    <row r="28" spans="1:11" ht="15.75" customHeight="1">
      <c r="A28" s="10"/>
      <c r="B28" s="33" t="s">
        <v>29</v>
      </c>
      <c r="C28" s="34"/>
      <c r="D28" s="34"/>
      <c r="E28" s="34"/>
      <c r="F28" s="34"/>
      <c r="G28" s="35"/>
      <c r="H28" s="6">
        <v>1135.2</v>
      </c>
      <c r="I28" s="6">
        <v>0</v>
      </c>
      <c r="J28" s="8"/>
      <c r="K28" s="11"/>
    </row>
    <row r="29" spans="1:11" ht="15.75" customHeight="1">
      <c r="A29" s="10"/>
      <c r="B29" s="33"/>
      <c r="C29" s="34"/>
      <c r="D29" s="34"/>
      <c r="E29" s="34"/>
      <c r="F29" s="34"/>
      <c r="G29" s="35"/>
      <c r="H29" s="6"/>
      <c r="I29" s="6"/>
      <c r="J29" s="8"/>
    </row>
    <row r="30" spans="1:11" ht="15.75" customHeight="1">
      <c r="A30" s="10"/>
      <c r="B30" s="33"/>
      <c r="C30" s="34"/>
      <c r="D30" s="34"/>
      <c r="E30" s="34"/>
      <c r="F30" s="34"/>
      <c r="G30" s="35"/>
      <c r="H30" s="6"/>
      <c r="I30" s="6"/>
      <c r="J30" s="8"/>
    </row>
    <row r="31" spans="1:11" ht="15.75" customHeight="1">
      <c r="A31" s="10"/>
      <c r="B31" s="36" t="s">
        <v>8</v>
      </c>
      <c r="C31" s="37"/>
      <c r="D31" s="37"/>
      <c r="E31" s="37"/>
      <c r="F31" s="37"/>
      <c r="G31" s="38"/>
      <c r="H31" s="6">
        <f>SUM(H19:H30)</f>
        <v>116529.40000000001</v>
      </c>
      <c r="I31" s="6">
        <f>SUM(I19:I29)</f>
        <v>124724.87</v>
      </c>
      <c r="J31" s="8"/>
    </row>
    <row r="32" spans="1:11" ht="15.75" customHeight="1">
      <c r="A32" s="10"/>
      <c r="B32" s="39"/>
      <c r="C32" s="40"/>
      <c r="D32" s="40"/>
      <c r="E32" s="40"/>
      <c r="F32" s="40"/>
      <c r="G32" s="41"/>
      <c r="H32" s="6"/>
      <c r="I32" s="9"/>
      <c r="J32" s="8"/>
    </row>
    <row r="33" spans="1:10" ht="15.75" customHeight="1">
      <c r="A33" s="10"/>
      <c r="B33" s="39"/>
      <c r="C33" s="40"/>
      <c r="D33" s="40"/>
      <c r="E33" s="40"/>
      <c r="F33" s="40"/>
      <c r="G33" s="41"/>
      <c r="H33" s="6"/>
      <c r="I33" s="6"/>
      <c r="J33" s="8"/>
    </row>
    <row r="34" spans="1:10" ht="15.75" customHeight="1">
      <c r="A34" s="28" t="s">
        <v>9</v>
      </c>
      <c r="B34" s="29"/>
      <c r="C34" s="29"/>
      <c r="D34" s="29"/>
      <c r="E34" s="29"/>
      <c r="F34" s="29"/>
      <c r="G34" s="30"/>
      <c r="H34" s="6">
        <f>SUM(H16-H31)</f>
        <v>-10840.330000000002</v>
      </c>
      <c r="I34" s="6">
        <f>SUM(I16-I31)</f>
        <v>-14310.239999999991</v>
      </c>
      <c r="J34" s="8"/>
    </row>
    <row r="35" spans="1:10" ht="15.75" customHeight="1">
      <c r="A35" s="10"/>
      <c r="B35" s="39"/>
      <c r="C35" s="40"/>
      <c r="D35" s="40"/>
      <c r="E35" s="40"/>
      <c r="F35" s="40"/>
      <c r="G35" s="41"/>
      <c r="H35" s="9"/>
      <c r="I35" s="9"/>
    </row>
    <row r="36" spans="1:10" ht="15.75" customHeight="1">
      <c r="A36" s="10"/>
      <c r="B36" s="39" t="s">
        <v>32</v>
      </c>
      <c r="C36" s="40"/>
      <c r="D36" s="40"/>
      <c r="E36" s="40"/>
      <c r="F36" s="40"/>
      <c r="G36" s="41"/>
      <c r="H36" s="9">
        <v>806.79</v>
      </c>
      <c r="I36" s="9">
        <v>842.86</v>
      </c>
    </row>
    <row r="37" spans="1:10" ht="23.25" customHeight="1">
      <c r="A37" s="42"/>
      <c r="B37" s="43"/>
      <c r="C37" s="43"/>
      <c r="D37" s="43"/>
      <c r="E37" s="43"/>
      <c r="F37" s="43"/>
      <c r="G37" s="44"/>
      <c r="H37" s="12"/>
      <c r="I37" s="12"/>
    </row>
    <row r="38" spans="1:10" ht="15.75" customHeight="1">
      <c r="A38" s="45"/>
      <c r="B38" s="40"/>
      <c r="C38" s="40"/>
      <c r="D38" s="40"/>
      <c r="E38" s="40"/>
      <c r="F38" s="40"/>
      <c r="G38" s="41"/>
      <c r="H38" s="9"/>
      <c r="I38" s="9"/>
    </row>
    <row r="39" spans="1:10" ht="15.75" customHeight="1" thickBot="1">
      <c r="A39" s="46"/>
      <c r="B39" s="47"/>
      <c r="C39" s="47"/>
      <c r="D39" s="47"/>
      <c r="E39" s="47"/>
      <c r="F39" s="47"/>
      <c r="G39" s="48"/>
      <c r="H39" s="13"/>
      <c r="I39" s="13"/>
    </row>
  </sheetData>
  <mergeCells count="39">
    <mergeCell ref="A6:G6"/>
    <mergeCell ref="A1:I1"/>
    <mergeCell ref="A2:I2"/>
    <mergeCell ref="A3:I3"/>
    <mergeCell ref="A4:I4"/>
    <mergeCell ref="A5:I5"/>
    <mergeCell ref="A18:G18"/>
    <mergeCell ref="A7:I7"/>
    <mergeCell ref="A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30:G30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A37:G37"/>
    <mergeCell ref="A38:G38"/>
    <mergeCell ref="A39:G39"/>
    <mergeCell ref="B31:G31"/>
    <mergeCell ref="B32:G32"/>
    <mergeCell ref="B33:G33"/>
    <mergeCell ref="A34:G34"/>
    <mergeCell ref="B35:G35"/>
    <mergeCell ref="B36:G36"/>
  </mergeCells>
  <printOptions horizontalCentered="1" verticalCentered="1" gridLines="1"/>
  <pageMargins left="0.25" right="0.25" top="0.23" bottom="0.17" header="0.21" footer="0.22"/>
  <pageSetup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NOVEMBER</vt:lpstr>
      <vt:lpstr>DECEMBER</vt:lpstr>
      <vt:lpstr>JANUARY</vt:lpstr>
      <vt:lpstr>FEBRUARY 17</vt:lpstr>
      <vt:lpstr>MARCH</vt:lpstr>
      <vt:lpstr>APRIL</vt:lpstr>
      <vt:lpstr>MAY</vt:lpstr>
      <vt:lpstr>APRIL!Print_Area</vt:lpstr>
      <vt:lpstr>DECEMBER!Print_Area</vt:lpstr>
      <vt:lpstr>'FEBRUARY 17'!Print_Area</vt:lpstr>
      <vt:lpstr>JANUARY!Print_Area</vt:lpstr>
      <vt:lpstr>MARCH!Print_Area</vt:lpstr>
      <vt:lpstr>MAY!Print_Area</vt:lpstr>
      <vt:lpstr>NOVEMBER!Print_Area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MKingen</dc:creator>
  <cp:lastModifiedBy>Erie County Technical School</cp:lastModifiedBy>
  <cp:lastPrinted>2017-06-14T16:40:10Z</cp:lastPrinted>
  <dcterms:created xsi:type="dcterms:W3CDTF">2015-03-08T20:37:25Z</dcterms:created>
  <dcterms:modified xsi:type="dcterms:W3CDTF">2017-06-15T19:14:46Z</dcterms:modified>
</cp:coreProperties>
</file>