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870" yWindow="240" windowWidth="9690" windowHeight="6990" firstSheet="4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9" i="15"/>
  <c r="G16" s="1"/>
  <c r="D11" i="11"/>
  <c r="A11" i="2"/>
  <c r="D11" i="4"/>
  <c r="E9" i="2" l="1"/>
  <c r="D11" i="14"/>
  <c r="B20" i="15"/>
  <c r="B21"/>
  <c r="B22"/>
  <c r="D11" i="9"/>
  <c r="D20" i="11"/>
  <c r="E9" i="13"/>
  <c r="E11" s="1"/>
  <c r="E14" i="15"/>
  <c r="A11"/>
  <c r="D25"/>
  <c r="F25"/>
  <c r="A11" i="3"/>
  <c r="E9" i="14"/>
  <c r="A11"/>
  <c r="B13"/>
  <c r="B14"/>
  <c r="B15"/>
  <c r="E21"/>
  <c r="D22"/>
  <c r="F22"/>
  <c r="A11" i="13"/>
  <c r="F25"/>
  <c r="D23" i="9"/>
  <c r="A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B15"/>
  <c r="B14"/>
  <c r="B13"/>
  <c r="A11"/>
  <c r="F22"/>
  <c r="D22"/>
  <c r="E11" i="2" l="1"/>
  <c r="G11" s="1"/>
  <c r="E17"/>
  <c r="G17" s="1"/>
  <c r="E11" i="10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4"/>
  <c r="G28" i="2"/>
  <c r="E22" i="3"/>
  <c r="E22" i="6"/>
  <c r="G22"/>
  <c r="E22" i="5"/>
  <c r="G22"/>
  <c r="E22" i="10" l="1"/>
  <c r="G11" i="14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<sst xmlns="http://schemas.openxmlformats.org/spreadsheetml/2006/main" count="295" uniqueCount="66">
  <si>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</si>
  <si>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</si>
  <si>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</si>
  <si>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</si>
  <si>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</si>
  <si>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</si>
  <si>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</si>
  <si>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</si>
  <si>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</si>
  <si>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</si>
  <si>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</si>
  <si>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</si>
  <si>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</si>
  <si>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</si>
  <si>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</si>
  <si>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</si>
  <si>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</si>
  <si>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</si>
  <si>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</si>
  <si>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</si>
  <si>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</si>
  <si>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</si>
  <si>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</si>
  <si>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</si>
  <si>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</si>
  <si>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</si>
  <si>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</si>
  <si>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</si>
  <si>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</si>
  <si>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</si>
  <si>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</si>
  <si>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</si>
  <si>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</si>
  <si>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</si>
  <si>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</si>
  <si>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</si>
  <si>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</si>
  <si>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</si>
  <si>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</si>
  <si>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</si>
  <si>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</si>
  <si>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</si>
  <si>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</si>
  <si>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</si>
  <si>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</si>
  <si>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</si>
  <si>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</si>
  <si>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</si>
  <si>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</si>
  <si>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</si>
  <si>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</si>
  <si>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</si>
  <si>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</si>
  <si>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</si>
  <si>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</si>
  <si>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</si>
  <si>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</si>
  <si>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</si>
  <si>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</si>
  <si>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</si>
  <si>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</si>
  <si>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</si>
  <si>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</si>
  <si>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</si>
  <si>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</si>
  <si>
    <t>NOREBT Meeting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</si>
</sst>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J41" sqref="J41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40291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D17" sqref="D17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32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42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39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0.56000000000000005</v>
      </c>
      <c r="F9" s="51" t="s">
        <v>40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40291</v>
      </c>
      <c r="B11" s="54" t="s">
        <v>12</v>
      </c>
      <c r="C11" s="54"/>
      <c r="D11" s="59">
        <v>25</v>
      </c>
      <c r="E11" s="1">
        <f>E9*D11</f>
        <v>14.000000000000002</v>
      </c>
      <c r="F11" s="56">
        <v>0</v>
      </c>
      <c r="G11" s="57">
        <f>SUM(E11:F11)</f>
        <v>14.000000000000002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 t="s">
        <v>64</v>
      </c>
      <c r="C17" s="54"/>
      <c r="D17" s="59"/>
      <c r="E17" s="1">
        <f>D17*E9</f>
        <v>0</v>
      </c>
      <c r="F17" s="56"/>
      <c r="G17" s="57">
        <f>SUM(E17:F17)</f>
        <v>0</v>
      </c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14.000000000000002</v>
      </c>
      <c r="F28" s="71">
        <f t="shared" si="0"/>
        <v>0</v>
      </c>
      <c r="G28" s="72">
        <f t="shared" si="0"/>
        <v>14.000000000000002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63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37" sqref="E3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33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40291</v>
      </c>
      <c r="B11" s="19" t="s">
        <v>12</v>
      </c>
      <c r="C11" s="19"/>
      <c r="D11" s="78">
        <v>18</v>
      </c>
      <c r="E11" s="21">
        <f>E9*D11</f>
        <v>10.080000000000002</v>
      </c>
      <c r="F11" s="76">
        <v>0</v>
      </c>
      <c r="G11" s="23">
        <f>SUM(E11:F11)</f>
        <v>10.080000000000002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10.080000000000002</v>
      </c>
      <c r="F22" s="35">
        <f t="shared" si="0"/>
        <v>0</v>
      </c>
      <c r="G22" s="35">
        <f t="shared" si="0"/>
        <v>10.080000000000002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E16" sqref="E16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36</v>
      </c>
      <c r="C4" s="5" t="s">
        <v>37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40291</v>
      </c>
      <c r="B11" s="19" t="s">
        <v>12</v>
      </c>
      <c r="C11" s="19"/>
      <c r="D11" s="80">
        <v>8</v>
      </c>
      <c r="E11" s="21">
        <f>E9*D11</f>
        <v>4.4800000000000004</v>
      </c>
      <c r="F11" s="76"/>
      <c r="G11" s="23">
        <f>SUM(E11:F11)</f>
        <v>4.4800000000000004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51</v>
      </c>
      <c r="C14" s="81"/>
      <c r="D14" s="80">
        <v>8</v>
      </c>
      <c r="E14" s="21">
        <f>D14*E9</f>
        <v>4.4800000000000004</v>
      </c>
      <c r="F14" s="76"/>
      <c r="G14" s="23">
        <f t="shared" ref="G14" si="0">SUM(E14:F14)</f>
        <v>4.4800000000000004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>
        <f>SUM(E16:F16)</f>
        <v>0</v>
      </c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8.9600000000000009</v>
      </c>
      <c r="F25" s="35">
        <f>SUM(F10:F24)</f>
        <v>0</v>
      </c>
      <c r="G25" s="83">
        <f>SUM(G10:G24)</f>
        <v>8.9600000000000009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63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E35" sqref="E3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40291</v>
      </c>
      <c r="B11" s="19" t="s">
        <v>12</v>
      </c>
      <c r="C11" s="19"/>
      <c r="D11" s="80">
        <f>16.51*2</f>
        <v>33.020000000000003</v>
      </c>
      <c r="E11" s="21">
        <f>E9*D11</f>
        <v>18.491200000000003</v>
      </c>
      <c r="F11" s="76">
        <v>0</v>
      </c>
      <c r="G11" s="23">
        <f>SUM(E11:F11)</f>
        <v>18.491200000000003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18.491200000000003</v>
      </c>
      <c r="F23" s="35">
        <f t="shared" si="0"/>
        <v>0</v>
      </c>
      <c r="G23" s="35">
        <f t="shared" si="0"/>
        <v>18.491200000000003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40291</v>
      </c>
      <c r="B11" s="19" t="s">
        <v>12</v>
      </c>
      <c r="C11" s="19"/>
      <c r="D11" s="80">
        <v>28</v>
      </c>
      <c r="E11" s="21">
        <f>E9*D11</f>
        <v>15.680000000000001</v>
      </c>
      <c r="F11" s="76">
        <v>0</v>
      </c>
      <c r="G11" s="23">
        <f>SUM(E11:F11)</f>
        <v>15.680000000000001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15.680000000000001</v>
      </c>
      <c r="F22" s="35">
        <f t="shared" si="0"/>
        <v>0</v>
      </c>
      <c r="G22" s="35">
        <f t="shared" si="0"/>
        <v>15.680000000000001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F38" sqref="F38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40291</v>
      </c>
      <c r="B11" s="19" t="s">
        <v>12</v>
      </c>
      <c r="C11" s="19"/>
      <c r="D11" s="80">
        <v>25</v>
      </c>
      <c r="E11" s="21">
        <f>E9*D11</f>
        <v>14.000000000000002</v>
      </c>
      <c r="F11" s="76">
        <v>0</v>
      </c>
      <c r="G11" s="23">
        <f>SUM(E11:F11)</f>
        <v>14.000000000000002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14.000000000000002</v>
      </c>
      <c r="F22" s="35">
        <f>SUM(F10:F21)</f>
        <v>0</v>
      </c>
      <c r="G22" s="35">
        <f>SUM(G10:G21)</f>
        <v>14.000000000000002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F39" sqref="F39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49</v>
      </c>
      <c r="C4" s="38" t="s">
        <v>50</v>
      </c>
    </row>
    <row r="5" spans="1:7" ht="18.75" customHeight="1">
      <c r="A5" s="37" t="s">
        <v>14</v>
      </c>
      <c r="B5" s="4" t="s">
        <v>35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40291</v>
      </c>
      <c r="B11" s="19" t="s">
        <v>12</v>
      </c>
      <c r="C11" s="19"/>
      <c r="D11" s="80">
        <f>8.54*2</f>
        <v>17.079999999999998</v>
      </c>
      <c r="E11" s="21">
        <f>E9*D11</f>
        <v>9.5648</v>
      </c>
      <c r="F11" s="76">
        <v>0</v>
      </c>
      <c r="G11" s="23">
        <f>SUM(E11:F11)</f>
        <v>9.5648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9.5648</v>
      </c>
      <c r="F22" s="35">
        <f>SUM(F10:F21)</f>
        <v>0</v>
      </c>
      <c r="G22" s="35">
        <f>SUM(G10:G21)</f>
        <v>9.5648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F38" sqref="F38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40291</v>
      </c>
      <c r="B11" s="19" t="s">
        <v>12</v>
      </c>
      <c r="C11" s="19"/>
      <c r="D11" s="80">
        <v>46</v>
      </c>
      <c r="E11" s="21">
        <f>E9*D11</f>
        <v>25.76</v>
      </c>
      <c r="F11" s="76">
        <v>0</v>
      </c>
      <c r="G11" s="23">
        <f>SUM(E11:F11)</f>
        <v>25.76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25.76</v>
      </c>
      <c r="F25" s="35">
        <f>SUM(F10:F24)</f>
        <v>0</v>
      </c>
      <c r="G25" s="35">
        <f>SUM(G10:G24)</f>
        <v>25.76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D11" sqref="D11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5" t="s">
        <v>52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40291</v>
      </c>
      <c r="B11" s="19" t="s">
        <v>12</v>
      </c>
      <c r="C11" s="19"/>
      <c r="D11" s="113">
        <f>26.36*2</f>
        <v>52.72</v>
      </c>
      <c r="E11" s="21">
        <f>E9*D11</f>
        <v>29.523200000000003</v>
      </c>
      <c r="F11" s="76">
        <v>0</v>
      </c>
      <c r="G11" s="23">
        <f>SUM(E11:F11)</f>
        <v>29.523200000000003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29.523200000000003</v>
      </c>
      <c r="F23" s="35">
        <f>SUM(F10:F22)</f>
        <v>0</v>
      </c>
      <c r="G23" s="35">
        <f>SUM(G10:G22)</f>
        <v>29.523200000000003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F39" sqref="F39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34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40291</v>
      </c>
      <c r="B11" s="19" t="s">
        <v>12</v>
      </c>
      <c r="C11" s="19"/>
      <c r="D11" s="114">
        <v>38</v>
      </c>
      <c r="E11" s="21">
        <f>E9*D11</f>
        <v>21.28</v>
      </c>
      <c r="F11" s="76">
        <v>0</v>
      </c>
      <c r="G11" s="23">
        <f>SUM(E11:F11)</f>
        <v>21.28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65</v>
      </c>
      <c r="C17" s="19"/>
      <c r="D17" s="114"/>
      <c r="E17" s="21">
        <f>D17*E9</f>
        <v>0</v>
      </c>
      <c r="F17" s="76"/>
      <c r="G17" s="23">
        <f>E17</f>
        <v>0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21.28</v>
      </c>
      <c r="F22" s="35">
        <f>SUM(F10:F21)</f>
        <v>0</v>
      </c>
      <c r="G22" s="83">
        <f>SUM(G10:G21)</f>
        <v>21.28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4" workbookViewId="0">
      <selection activeCell="J33" sqref="J33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</row>
    <row r="5" spans="1:7" ht="18.75" customHeight="1">
      <c r="A5" s="37" t="s">
        <v>14</v>
      </c>
      <c r="B5" s="4" t="s">
        <v>23</v>
      </c>
      <c r="D5" s="4" t="s">
        <v>56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40291</v>
      </c>
      <c r="B11" s="19" t="s">
        <v>12</v>
      </c>
      <c r="C11" s="19"/>
      <c r="D11" s="80">
        <f>22.9*2</f>
        <v>45.8</v>
      </c>
      <c r="E11" s="21">
        <f>D11*E9</f>
        <v>25.648</v>
      </c>
      <c r="F11" s="76">
        <v>0</v>
      </c>
      <c r="G11" s="23">
        <f>SUM(E11:F11)</f>
        <v>25.648</v>
      </c>
    </row>
    <row r="12" spans="1:7">
      <c r="A12" s="85"/>
      <c r="B12" s="19"/>
      <c r="C12" s="19"/>
      <c r="D12" s="20"/>
      <c r="E12" s="21"/>
      <c r="F12" s="76"/>
      <c r="G12" s="23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25.648</v>
      </c>
      <c r="F20" s="35">
        <f t="shared" si="0"/>
        <v>0</v>
      </c>
      <c r="G20" s="35">
        <f t="shared" si="0"/>
        <v>25.648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63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2014-04-07T15:27:37Z</cp:lastPrinted>
  <dcterms:created xsi:type="dcterms:W3CDTF">1997-07-25T20:25:37Z</dcterms:created>
  <dcterms:modified xsi:type="dcterms:W3CDTF">2014-04-07T15:49:03Z</dcterms:modified>
</cp:coreProperties>
</file>