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firstSheet="3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A11" i="2"/>
  <c r="D11" i="4"/>
  <c r="E9" i="2" l="1"/>
  <c r="D11" i="14"/>
  <c r="B20" i="15"/>
  <c r="B21"/>
  <c r="B22"/>
  <c r="D11" i="9"/>
  <c r="E11" i="2"/>
  <c r="G11" s="1"/>
  <c r="D11" i="11"/>
  <c r="D20" s="1"/>
  <c r="E9" i="13"/>
  <c r="E9" i="15"/>
  <c r="E14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l="1"/>
  <c r="G11" s="1"/>
  <c r="E17"/>
  <c r="G17" s="1"/>
  <c r="G22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G11" i="14"/>
  <c r="E11" i="4"/>
  <c r="G28" i="2"/>
  <c r="E22" i="10"/>
  <c r="E22" i="3"/>
  <c r="E22" i="6"/>
  <c r="G22"/>
  <c r="E22" i="5"/>
  <c r="G22"/>
  <c r="E28" i="2" l="1"/>
  <c r="G22" i="14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<sst xmlns="http://schemas.openxmlformats.org/spreadsheetml/2006/main" count="294" uniqueCount="65">
  <si>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</si>
  <si>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</si>
  <si>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</si>
  <si>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</si>
  <si>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</si>
  <si>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</si>
  <si>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</si>
  <si>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</si>
  <si>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</si>
  <si>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</si>
  <si>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</si>
  <si>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</si>
  <si>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</si>
  <si>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</si>
  <si>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</si>
  <si>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</si>
  <si>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</si>
  <si>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</si>
  <si>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</si>
  <si>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</si>
  <si>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</si>
  <si>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</si>
  <si>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</si>
  <si>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</si>
  <si>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</si>
  <si>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</si>
  <si>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</si>
  <si>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</si>
  <si>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</si>
  <si>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</si>
  <si>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Sam Ring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</si>
  <si>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</si>
  <si>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</si>
  <si>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</si>
  <si>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</si>
  <si>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</si>
  <si>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</si>
  <si>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</si>
  <si>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</si>
  <si>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</si>
  <si>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</si>
  <si>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</si>
  <si>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</si>
  <si>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</si>
  <si>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</si>
  <si>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</si>
  <si>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</si>
  <si>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</si>
  <si>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</si>
  <si>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</si>
  <si>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</si>
  <si>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</si>
  <si>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</si>
  <si>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</si>
  <si>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</si>
  <si>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</si>
  <si>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</si>
  <si>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</si>
  <si>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</si>
  <si>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</si>
  <si>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</si>
  <si>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</si>
  <si>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</si>
  <si>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</si>
  <si>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NOREBT Trust Meeting-IU5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</si>
</sst>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B19" sqref="B19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31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39927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32</v>
      </c>
      <c r="C4" s="40" t="s">
        <v>33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46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43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44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39927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56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34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39927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J25" sqref="J2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42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39927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60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9.0399999999999991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56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J15" sqref="J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62</v>
      </c>
      <c r="C4" s="5" t="s">
        <v>63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39927</v>
      </c>
      <c r="B11" s="19" t="s">
        <v>12</v>
      </c>
      <c r="C11" s="19"/>
      <c r="D11" s="80">
        <f>16.51*2</f>
        <v>33.020000000000003</v>
      </c>
      <c r="E11" s="21">
        <f>E9*D11</f>
        <v>18.656300000000002</v>
      </c>
      <c r="F11" s="76">
        <v>0</v>
      </c>
      <c r="G11" s="23">
        <f>SUM(E11:F11)</f>
        <v>18.656300000000002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18.656300000000002</v>
      </c>
      <c r="F23" s="35">
        <f t="shared" si="0"/>
        <v>0</v>
      </c>
      <c r="G23" s="35">
        <f t="shared" si="0"/>
        <v>18.656300000000002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37</v>
      </c>
      <c r="C4" s="5" t="s">
        <v>38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39927</v>
      </c>
      <c r="B11" s="19" t="s">
        <v>12</v>
      </c>
      <c r="C11" s="19"/>
      <c r="D11" s="80">
        <f>12.53*2</f>
        <v>25.06</v>
      </c>
      <c r="E11" s="21">
        <f>E9*D11</f>
        <v>14.158899999999997</v>
      </c>
      <c r="F11" s="76">
        <v>0</v>
      </c>
      <c r="G11" s="23">
        <f>SUM(E11:F11)</f>
        <v>14.158899999999997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14.158899999999997</v>
      </c>
      <c r="F22" s="35">
        <f t="shared" si="0"/>
        <v>0</v>
      </c>
      <c r="G22" s="35">
        <f t="shared" si="0"/>
        <v>14.158899999999997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  <c r="C4" s="5" t="s">
        <v>55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39927</v>
      </c>
      <c r="B11" s="19" t="s">
        <v>12</v>
      </c>
      <c r="C11" s="19"/>
      <c r="D11" s="80">
        <v>25</v>
      </c>
      <c r="E11" s="21">
        <f>E9*D11</f>
        <v>14.124999999999998</v>
      </c>
      <c r="F11" s="76">
        <v>0</v>
      </c>
      <c r="G11" s="23">
        <f>SUM(E11:F11)</f>
        <v>14.124999999999998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14.124999999999998</v>
      </c>
      <c r="F22" s="35">
        <f>SUM(F10:F21)</f>
        <v>0</v>
      </c>
      <c r="G22" s="35">
        <f>SUM(G10:G21)</f>
        <v>14.124999999999998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58</v>
      </c>
      <c r="C4" s="38" t="s">
        <v>59</v>
      </c>
    </row>
    <row r="5" spans="1:7" ht="18.75" customHeight="1">
      <c r="A5" s="37" t="s">
        <v>14</v>
      </c>
      <c r="B5" s="4" t="s">
        <v>36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39927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2" sqref="A2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39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39927</v>
      </c>
      <c r="B11" s="19" t="s">
        <v>12</v>
      </c>
      <c r="C11" s="19"/>
      <c r="D11" s="80">
        <f>24.36*2</f>
        <v>48.72</v>
      </c>
      <c r="E11" s="21">
        <f>E9*D11</f>
        <v>27.526799999999998</v>
      </c>
      <c r="F11" s="76">
        <v>0</v>
      </c>
      <c r="G11" s="23">
        <f>SUM(E11:F11)</f>
        <v>27.526799999999998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27.526799999999998</v>
      </c>
      <c r="F25" s="35">
        <f>SUM(F10:F24)</f>
        <v>0</v>
      </c>
      <c r="G25" s="35">
        <f>SUM(G10:G24)</f>
        <v>27.526799999999998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L33" sqref="L33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61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39927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I26" sqref="I26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35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39927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39884</v>
      </c>
      <c r="B17" s="19" t="s">
        <v>64</v>
      </c>
      <c r="C17" s="19"/>
      <c r="D17" s="86">
        <v>52</v>
      </c>
      <c r="E17" s="21">
        <f>D17*E9</f>
        <v>29.379999999999995</v>
      </c>
      <c r="F17" s="76"/>
      <c r="G17" s="23">
        <f>E17</f>
        <v>29.379999999999995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90</v>
      </c>
      <c r="E22" s="35">
        <f>SUM(E10:E21)</f>
        <v>50.849999999999994</v>
      </c>
      <c r="F22" s="35">
        <f>SUM(F10:F21)</f>
        <v>0</v>
      </c>
      <c r="G22" s="83">
        <f>SUM(G10:G21)</f>
        <v>50.849999999999994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A13" sqref="A13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52</v>
      </c>
    </row>
    <row r="5" spans="1:7" ht="18.75" customHeight="1">
      <c r="A5" s="37" t="s">
        <v>14</v>
      </c>
      <c r="B5" s="4" t="s">
        <v>20</v>
      </c>
      <c r="D5" s="4" t="s">
        <v>53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39927</v>
      </c>
      <c r="B11" s="19" t="s">
        <v>12</v>
      </c>
      <c r="C11" s="19"/>
      <c r="D11" s="80">
        <f>14.23*2</f>
        <v>28.46</v>
      </c>
      <c r="E11" s="21">
        <f>D11*E9</f>
        <v>16.079899999999999</v>
      </c>
      <c r="F11" s="76">
        <v>0</v>
      </c>
      <c r="G11" s="23">
        <f>SUM(E11:F11)</f>
        <v>16.079899999999999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16.079899999999999</v>
      </c>
      <c r="F20" s="35">
        <f t="shared" si="0"/>
        <v>0</v>
      </c>
      <c r="G20" s="35">
        <f t="shared" si="0"/>
        <v>16.079899999999999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56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2013-04-02T13:36:12Z</cp:lastPrinted>
  <dcterms:created xsi:type="dcterms:W3CDTF">1997-07-25T20:25:37Z</dcterms:created>
  <dcterms:modified xsi:type="dcterms:W3CDTF">2013-04-02T13:36:41Z</dcterms:modified>
</cp:coreProperties>
</file>