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2"/>
  <c r="D11" i="11"/>
  <c r="D20" s="1"/>
  <c r="E9" i="13"/>
  <c r="E9" i="15"/>
  <c r="E16" s="1"/>
  <c r="G16" s="1"/>
  <c r="A11"/>
  <c r="B13"/>
  <c r="B14"/>
  <c r="B15"/>
  <c r="D26"/>
  <c r="F26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11" i="9"/>
  <c r="D23" s="1"/>
  <c r="D11" i="4"/>
  <c r="A11"/>
  <c r="E9" i="11"/>
  <c r="E11" i="2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E19" i="15" l="1"/>
  <c r="G19" s="1"/>
  <c r="G26" s="1"/>
  <c r="E17"/>
  <c r="G17" s="1"/>
  <c r="G11" i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6" i="15"/>
  <c r="E22" i="6"/>
  <c r="G22"/>
  <c r="E22" i="5"/>
  <c r="G22"/>
  <c r="G11" i="13" l="1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<sst xmlns="http://schemas.openxmlformats.org/spreadsheetml/2006/main" count="292" uniqueCount="65">
  <si>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</si>
  <si>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</si>
  <si>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</si>
  <si>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</si>
  <si>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</si>
  <si>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</si>
  <si>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</si>
  <si>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</si>
  <si>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</si>
  <si>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</si>
  <si>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</si>
  <si>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</si>
  <si>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</si>
  <si>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</si>
  <si>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</si>
  <si>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</si>
  <si>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</si>
  <si>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</si>
  <si>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</si>
  <si>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</si>
  <si>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</si>
  <si>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</si>
  <si>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</si>
  <si>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</si>
  <si>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</si>
  <si>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</si>
  <si>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</si>
  <si>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</si>
  <si>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</si>
  <si>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</si>
  <si>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</si>
  <si>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</si>
  <si>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</si>
  <si>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</si>
  <si>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</si>
  <si>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</si>
  <si>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</si>
  <si>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</si>
  <si>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</si>
  <si>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</si>
  <si>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</si>
  <si>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</si>
  <si>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</si>
  <si>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</si>
  <si>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</si>
  <si>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</si>
  <si>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</si>
  <si>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</si>
  <si>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</si>
  <si>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</si>
  <si>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</si>
  <si>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</si>
  <si>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</si>
  <si>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</si>
  <si>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</si>
  <si>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</si>
  <si>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</si>
  <si>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</si>
  <si>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</si>
  <si>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</si>
  <si>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</si>
  <si>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</si>
  <si>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</si>
  <si>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</si>
  <si>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Director evaluation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</si>
</sst>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39346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63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34</v>
      </c>
      <c r="C4" s="40" t="s">
        <v>35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53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50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51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39346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63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36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B25" sqref="B25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44</v>
      </c>
      <c r="C4" s="5" t="s">
        <v>45</v>
      </c>
    </row>
    <row r="5" spans="1:7" ht="18.75" customHeight="1">
      <c r="A5" s="37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81" t="str">
        <f>'Board mileage-master'!B13:B15</f>
        <v>Please enter all other meetings attended</v>
      </c>
      <c r="C13" s="81"/>
      <c r="D13" s="20"/>
      <c r="E13" s="21"/>
      <c r="F13" s="76"/>
      <c r="G13" s="23"/>
    </row>
    <row r="14" spans="1:7">
      <c r="A14" s="18"/>
      <c r="B14" s="81" t="str">
        <f>'Board mileage-master'!B14</f>
        <v>and any travel related expenses incurred</v>
      </c>
      <c r="C14" s="81"/>
      <c r="D14" s="20"/>
      <c r="E14" s="21"/>
      <c r="F14" s="76"/>
      <c r="G14" s="23"/>
    </row>
    <row r="15" spans="1:7">
      <c r="A15" s="18"/>
      <c r="B15" s="81" t="str">
        <f>'Board mileage-master'!B15</f>
        <v>for which you request reimbursement.</v>
      </c>
      <c r="C15" s="81"/>
      <c r="D15" s="20"/>
      <c r="E15" s="21"/>
      <c r="F15" s="76"/>
      <c r="G15" s="23"/>
    </row>
    <row r="16" spans="1:7">
      <c r="A16" s="25">
        <v>39284</v>
      </c>
      <c r="B16" s="26" t="s">
        <v>49</v>
      </c>
      <c r="C16" s="19"/>
      <c r="D16" s="27">
        <v>8</v>
      </c>
      <c r="E16" s="21">
        <f>D16*E9</f>
        <v>4.4400000000000004</v>
      </c>
      <c r="F16" s="76"/>
      <c r="G16" s="23">
        <f>SUM(E16:F16)</f>
        <v>4.4400000000000004</v>
      </c>
    </row>
    <row r="17" spans="1:7">
      <c r="A17" s="25">
        <v>39312</v>
      </c>
      <c r="B17" s="19" t="s">
        <v>49</v>
      </c>
      <c r="C17" s="19"/>
      <c r="D17" s="27">
        <v>8</v>
      </c>
      <c r="E17" s="21">
        <f>D17*E9</f>
        <v>4.4400000000000004</v>
      </c>
      <c r="F17" s="76"/>
      <c r="G17" s="23">
        <f>SUM(E17:F17)</f>
        <v>4.4400000000000004</v>
      </c>
    </row>
    <row r="18" spans="1:7">
      <c r="A18" s="25"/>
      <c r="B18" s="19"/>
      <c r="C18" s="19"/>
      <c r="D18" s="20"/>
      <c r="E18" s="21"/>
      <c r="F18" s="76"/>
      <c r="G18" s="23"/>
    </row>
    <row r="19" spans="1:7">
      <c r="A19" s="25">
        <v>39298</v>
      </c>
      <c r="B19" s="19" t="s">
        <v>64</v>
      </c>
      <c r="C19" s="19"/>
      <c r="D19" s="27">
        <v>8</v>
      </c>
      <c r="E19" s="21">
        <f>D19*E9</f>
        <v>4.4400000000000004</v>
      </c>
      <c r="F19" s="76"/>
      <c r="G19" s="23">
        <f>SUM(E19:F19)</f>
        <v>4.4400000000000004</v>
      </c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29"/>
      <c r="B25" s="26"/>
      <c r="C25" s="30"/>
      <c r="D25" s="27"/>
      <c r="E25" s="21"/>
      <c r="F25" s="76"/>
      <c r="G25" s="23"/>
    </row>
    <row r="26" spans="1:7">
      <c r="A26" s="31" t="s">
        <v>6</v>
      </c>
      <c r="B26" s="32"/>
      <c r="C26" s="33"/>
      <c r="D26" s="82">
        <f t="shared" ref="D26:G26" si="0">SUM(D10:D25)</f>
        <v>32</v>
      </c>
      <c r="E26" s="35">
        <f t="shared" si="0"/>
        <v>17.760000000000002</v>
      </c>
      <c r="F26" s="35">
        <f t="shared" si="0"/>
        <v>0</v>
      </c>
      <c r="G26" s="83">
        <f t="shared" si="0"/>
        <v>17.760000000000002</v>
      </c>
    </row>
    <row r="27" spans="1:7">
      <c r="A27" s="96"/>
      <c r="B27" s="97"/>
      <c r="C27" s="98"/>
      <c r="D27" s="97"/>
      <c r="E27" s="97"/>
      <c r="F27" s="97"/>
      <c r="G27" s="99"/>
    </row>
    <row r="28" spans="1:7">
      <c r="A28" s="100"/>
      <c r="B28" s="92" t="s">
        <v>10</v>
      </c>
      <c r="C28" s="101"/>
      <c r="D28" s="92"/>
      <c r="E28" s="92"/>
      <c r="F28" s="92"/>
      <c r="G28" s="93"/>
    </row>
    <row r="29" spans="1:7">
      <c r="A29" s="100"/>
      <c r="B29" s="92"/>
      <c r="C29" s="101"/>
      <c r="D29" s="92"/>
      <c r="E29" s="92"/>
      <c r="F29" s="92"/>
      <c r="G29" s="93"/>
    </row>
    <row r="30" spans="1:7">
      <c r="A30" s="102"/>
      <c r="B30" s="36" t="s">
        <v>11</v>
      </c>
      <c r="C30" s="36"/>
      <c r="D30" s="36"/>
      <c r="E30" s="36"/>
      <c r="F30" s="36"/>
      <c r="G30" s="89"/>
    </row>
    <row r="32" spans="1:7">
      <c r="B32" s="90" t="s">
        <v>63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37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48</v>
      </c>
    </row>
    <row r="5" spans="1:7" ht="18.75" customHeight="1">
      <c r="A5" s="37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32</v>
      </c>
      <c r="C4" s="5" t="s">
        <v>43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63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30" sqref="B30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42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5">
        <f>26.76*2</f>
        <v>53.52</v>
      </c>
      <c r="E11" s="21">
        <f>E9*D11</f>
        <v>29.703600000000005</v>
      </c>
      <c r="F11" s="76">
        <v>0</v>
      </c>
      <c r="G11" s="23">
        <f>SUM(E11:F11)</f>
        <v>29.703600000000005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53.52</v>
      </c>
      <c r="E23" s="35">
        <f>SUM(E10:E22)</f>
        <v>29.703600000000005</v>
      </c>
      <c r="F23" s="35">
        <f>SUM(F10:F22)</f>
        <v>0</v>
      </c>
      <c r="G23" s="35">
        <f>SUM(G10:G22)</f>
        <v>29.703600000000005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38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39346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</row>
    <row r="5" spans="1:7" ht="18.75" customHeight="1">
      <c r="A5" s="37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39346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63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2011-09-19T14:09:22Z</cp:lastPrinted>
  <dcterms:created xsi:type="dcterms:W3CDTF">1997-07-25T20:25:37Z</dcterms:created>
  <dcterms:modified xsi:type="dcterms:W3CDTF">2011-09-19T14:11:01Z</dcterms:modified>
</cp:coreProperties>
</file>