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2"/>
  <c r="D11" i="11"/>
  <c r="D20" s="1"/>
  <c r="E9" i="13"/>
  <c r="E9" i="15"/>
  <c r="E16" s="1"/>
  <c r="G16" s="1"/>
  <c r="A11"/>
  <c r="B13"/>
  <c r="B14"/>
  <c r="B15"/>
  <c r="D23"/>
  <c r="F23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11" i="9"/>
  <c r="D23" s="1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11" i="1" l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2" i="6"/>
  <c r="G22"/>
  <c r="E22" i="5"/>
  <c r="G22"/>
  <c r="E23" i="15" l="1"/>
  <c r="G23"/>
  <c r="G11" i="13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<sst xmlns="http://schemas.openxmlformats.org/spreadsheetml/2006/main" count="290" uniqueCount="64">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</sst>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39407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34</v>
      </c>
      <c r="C4" s="40" t="s">
        <v>35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53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50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51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39407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63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36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A17" sqref="A17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44</v>
      </c>
      <c r="C4" s="5" t="s">
        <v>45</v>
      </c>
    </row>
    <row r="5" spans="1:7" ht="18.75" customHeight="1">
      <c r="A5" s="37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81" t="str">
        <f>'Board mileage-master'!B13:B15</f>
        <v>Please enter all other meetings attended</v>
      </c>
      <c r="C13" s="81"/>
      <c r="D13" s="20"/>
      <c r="E13" s="21"/>
      <c r="F13" s="76"/>
      <c r="G13" s="23"/>
    </row>
    <row r="14" spans="1:7">
      <c r="A14" s="18"/>
      <c r="B14" s="81" t="str">
        <f>'Board mileage-master'!B14</f>
        <v>and any travel related expenses incurred</v>
      </c>
      <c r="C14" s="81"/>
      <c r="D14" s="20"/>
      <c r="E14" s="21"/>
      <c r="F14" s="76"/>
      <c r="G14" s="23"/>
    </row>
    <row r="15" spans="1:7">
      <c r="A15" s="18"/>
      <c r="B15" s="81" t="str">
        <f>'Board mileage-master'!B15</f>
        <v>for which you request reimbursement.</v>
      </c>
      <c r="C15" s="81"/>
      <c r="D15" s="20"/>
      <c r="E15" s="21"/>
      <c r="F15" s="76"/>
      <c r="G15" s="23"/>
    </row>
    <row r="16" spans="1:7">
      <c r="A16" s="25">
        <v>39403</v>
      </c>
      <c r="B16" s="26" t="s">
        <v>49</v>
      </c>
      <c r="C16" s="19"/>
      <c r="D16" s="27">
        <v>8</v>
      </c>
      <c r="E16" s="21">
        <f>D16*E9</f>
        <v>4.4400000000000004</v>
      </c>
      <c r="F16" s="76"/>
      <c r="G16" s="23">
        <f>SUM(E16:F16)</f>
        <v>4.4400000000000004</v>
      </c>
    </row>
    <row r="17" spans="1:7">
      <c r="A17" s="29"/>
      <c r="B17" s="26"/>
      <c r="C17" s="30"/>
      <c r="D17" s="27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16</v>
      </c>
      <c r="E23" s="35">
        <f t="shared" si="0"/>
        <v>8.8800000000000008</v>
      </c>
      <c r="F23" s="35">
        <f t="shared" si="0"/>
        <v>0</v>
      </c>
      <c r="G23" s="83">
        <f t="shared" si="0"/>
        <v>8.8800000000000008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37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48</v>
      </c>
    </row>
    <row r="5" spans="1:7" ht="18.75" customHeight="1">
      <c r="A5" s="37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32</v>
      </c>
      <c r="C4" s="5" t="s">
        <v>43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63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30" sqref="B30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42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5">
        <f>26.76*2</f>
        <v>53.52</v>
      </c>
      <c r="E11" s="21">
        <f>E9*D11</f>
        <v>29.703600000000005</v>
      </c>
      <c r="F11" s="76">
        <v>0</v>
      </c>
      <c r="G11" s="23">
        <f>SUM(E11:F11)</f>
        <v>29.703600000000005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53.52</v>
      </c>
      <c r="E23" s="35">
        <f>SUM(E10:E22)</f>
        <v>29.703600000000005</v>
      </c>
      <c r="F23" s="35">
        <f>SUM(F10:F22)</f>
        <v>0</v>
      </c>
      <c r="G23" s="35">
        <f>SUM(G10:G22)</f>
        <v>29.703600000000005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38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39407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</row>
    <row r="5" spans="1:7" ht="18.75" customHeight="1">
      <c r="A5" s="37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39407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63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2011-10-14T12:57:08Z</cp:lastPrinted>
  <dcterms:created xsi:type="dcterms:W3CDTF">1997-07-25T20:25:37Z</dcterms:created>
  <dcterms:modified xsi:type="dcterms:W3CDTF">2011-11-22T18:30:08Z</dcterms:modified>
</cp:coreProperties>
</file>