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6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17" i="10"/>
  <c r="G17" s="1"/>
  <c r="E20" i="13"/>
  <c r="D20"/>
  <c r="E17" i="14"/>
  <c r="D17"/>
  <c r="E16" i="15"/>
  <c r="G16" s="1"/>
  <c r="E17" i="3"/>
  <c r="G17" s="1"/>
  <c r="E17" i="2"/>
  <c r="G17" s="1"/>
  <c r="D18" i="13"/>
  <c r="D11" i="14"/>
  <c r="B20" i="15"/>
  <c r="B21"/>
  <c r="B22"/>
  <c r="D11" i="9"/>
  <c r="E9" i="2"/>
  <c r="E11" s="1"/>
  <c r="G11" s="1"/>
  <c r="D11" i="11"/>
  <c r="D20" s="1"/>
  <c r="E9" i="13"/>
  <c r="E9" i="15"/>
  <c r="E13" s="1"/>
  <c r="G13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D11" i="4"/>
  <c r="A11"/>
  <c r="E9" i="1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20" i="13" l="1"/>
  <c r="E18"/>
  <c r="G17" i="14"/>
  <c r="G18" i="13"/>
  <c r="E14" i="15"/>
  <c r="G14" s="1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G11" i="14"/>
  <c r="E11" i="4"/>
  <c r="G28" i="2"/>
  <c r="E28"/>
  <c r="G22" i="10"/>
  <c r="E22"/>
  <c r="E22" i="3"/>
  <c r="G22"/>
  <c r="E22" i="6"/>
  <c r="G22"/>
  <c r="E22" i="5"/>
  <c r="G22"/>
  <c r="G22" i="14" l="1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<sst xmlns="http://schemas.openxmlformats.org/spreadsheetml/2006/main" count="301" uniqueCount="68">
  <si>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</si>
  <si>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</si>
  <si>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</si>
  <si>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</si>
  <si>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</si>
  <si>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</si>
  <si>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</si>
  <si>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</si>
  <si>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</si>
  <si>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</si>
  <si>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</si>
  <si>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</si>
  <si>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</si>
  <si>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</si>
  <si>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</si>
  <si>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</si>
  <si>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</si>
  <si>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</si>
  <si>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</si>
  <si>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</si>
  <si>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</si>
  <si>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</si>
  <si>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</si>
  <si>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</si>
  <si>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</si>
  <si>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</si>
  <si>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</si>
  <si>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</si>
  <si>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</si>
  <si>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</si>
  <si>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</si>
  <si>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</si>
  <si>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</si>
  <si>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</si>
  <si>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</si>
  <si>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</si>
  <si>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</si>
  <si>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</si>
  <si>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</si>
  <si>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</si>
  <si>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</si>
  <si>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</si>
  <si>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</si>
  <si>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</si>
  <si>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</si>
  <si>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</si>
  <si>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</si>
  <si>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</si>
  <si>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</si>
  <si>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</si>
  <si>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</si>
  <si>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</si>
  <si>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</si>
  <si>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</si>
  <si>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</si>
  <si>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</si>
  <si>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</si>
  <si>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</si>
  <si>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</si>
  <si>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</si>
  <si>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24393 Rockdale Rd, Union City, PA  16438</t>
  </si>
  <si>
    <t>John DiPlacido</t>
  </si>
  <si>
    <t>5040 West Ridge Road, Erie, PA  16506</t>
  </si>
  <si>
    <t>Act 93 meeting</t>
  </si>
  <si>
    <t>Agenda review</t>
  </si>
  <si>
    <t>Act 93 review meeting</t>
  </si>
  <si>
    <t>Budget committee meeting</t>
  </si>
  <si>
    <t>Budget Committee meeting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</si>
</sst>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B13" sqref="B13:D15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39563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10" zoomScaleNormal="100" workbookViewId="0">
      <selection activeCell="E18" sqref="E18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48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45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46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39563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>
        <v>39533</v>
      </c>
      <c r="B17" s="54" t="s">
        <v>66</v>
      </c>
      <c r="C17" s="54"/>
      <c r="D17" s="59">
        <v>25</v>
      </c>
      <c r="E17" s="1">
        <f>D17*E9</f>
        <v>13.875000000000002</v>
      </c>
      <c r="F17" s="56">
        <v>0</v>
      </c>
      <c r="G17" s="57">
        <f>SUM(E17:F17)</f>
        <v>13.875000000000002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50</v>
      </c>
      <c r="E28" s="71">
        <f t="shared" si="0"/>
        <v>27.750000000000004</v>
      </c>
      <c r="F28" s="71">
        <f t="shared" si="0"/>
        <v>0</v>
      </c>
      <c r="G28" s="72">
        <f t="shared" si="0"/>
        <v>27.750000000000004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18" sqref="E18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>
        <v>39533</v>
      </c>
      <c r="B17" s="19" t="s">
        <v>67</v>
      </c>
      <c r="C17" s="19"/>
      <c r="D17" s="78">
        <v>18</v>
      </c>
      <c r="E17" s="21">
        <f>D17*E9</f>
        <v>9.99</v>
      </c>
      <c r="F17" s="76">
        <v>0</v>
      </c>
      <c r="G17" s="23">
        <f>SUM(E17:F17)</f>
        <v>9.99</v>
      </c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36</v>
      </c>
      <c r="E22" s="35">
        <f t="shared" si="0"/>
        <v>19.98</v>
      </c>
      <c r="F22" s="35">
        <f t="shared" si="0"/>
        <v>0</v>
      </c>
      <c r="G22" s="35">
        <f t="shared" si="0"/>
        <v>19.98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E17" sqref="E17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80">
        <v>8</v>
      </c>
      <c r="E11" s="21">
        <f>E9*D11</f>
        <v>4.4400000000000004</v>
      </c>
      <c r="F11" s="76"/>
      <c r="G11" s="23">
        <f>SUM(E11:F11)</f>
        <v>4.4400000000000004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18">
        <v>39557</v>
      </c>
      <c r="B13" s="19" t="s">
        <v>63</v>
      </c>
      <c r="C13" s="81"/>
      <c r="D13" s="80">
        <v>8</v>
      </c>
      <c r="E13" s="21">
        <f>D13*E9</f>
        <v>4.4400000000000004</v>
      </c>
      <c r="F13" s="76"/>
      <c r="G13" s="23">
        <f t="shared" ref="G13:G14" si="0">SUM(E13:F13)</f>
        <v>4.4400000000000004</v>
      </c>
    </row>
    <row r="14" spans="1:7">
      <c r="A14" s="18">
        <v>39557</v>
      </c>
      <c r="B14" s="19" t="s">
        <v>64</v>
      </c>
      <c r="C14" s="81"/>
      <c r="D14" s="80">
        <v>8</v>
      </c>
      <c r="E14" s="21">
        <f>D14*E9</f>
        <v>4.4400000000000004</v>
      </c>
      <c r="F14" s="76"/>
      <c r="G14" s="23">
        <f t="shared" si="0"/>
        <v>4.4400000000000004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>
        <v>39533</v>
      </c>
      <c r="B16" s="26" t="s">
        <v>66</v>
      </c>
      <c r="C16" s="19"/>
      <c r="D16" s="80">
        <v>8</v>
      </c>
      <c r="E16" s="21">
        <f>D16*E9</f>
        <v>4.4400000000000004</v>
      </c>
      <c r="F16" s="76"/>
      <c r="G16" s="23">
        <f t="shared" ref="G16" si="1">SUM(E16:F16)</f>
        <v>4.4400000000000004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32</v>
      </c>
      <c r="E25" s="35">
        <f>SUM(E10:E24)</f>
        <v>17.760000000000002</v>
      </c>
      <c r="F25" s="35">
        <f>SUM(F10:F24)</f>
        <v>0</v>
      </c>
      <c r="G25" s="83">
        <f>SUM(G10:G24)</f>
        <v>17.760000000000002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7" workbookViewId="0">
      <selection activeCell="C19" sqref="C19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5" t="s">
        <v>57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activeCell="B13" sqref="B13:C15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38" t="s">
        <v>62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80">
        <f>8.54*2</f>
        <v>17.079999999999998</v>
      </c>
      <c r="E11" s="21">
        <f>E9*D11</f>
        <v>9.4794</v>
      </c>
      <c r="F11" s="76">
        <v>0</v>
      </c>
      <c r="G11" s="23">
        <f>SUM(E11:F11)</f>
        <v>9.4794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>
        <v>39533</v>
      </c>
      <c r="B17" s="19" t="s">
        <v>66</v>
      </c>
      <c r="C17" s="19"/>
      <c r="D17" s="80">
        <f>8.54*2</f>
        <v>17.079999999999998</v>
      </c>
      <c r="E17" s="21">
        <f>D17*E9</f>
        <v>9.4794</v>
      </c>
      <c r="F17" s="76">
        <v>0</v>
      </c>
      <c r="G17" s="23">
        <f>SUM(E17:F17)</f>
        <v>9.4794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34.159999999999997</v>
      </c>
      <c r="E22" s="35">
        <f>SUM(E10:E21)</f>
        <v>18.9588</v>
      </c>
      <c r="F22" s="35">
        <f>SUM(F10:F21)</f>
        <v>0</v>
      </c>
      <c r="G22" s="35">
        <f>SUM(G10:G21)</f>
        <v>18.9588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topLeftCell="A10" workbookViewId="0">
      <selection activeCell="E21" sqref="E21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>
        <v>39557</v>
      </c>
      <c r="B18" s="19" t="s">
        <v>65</v>
      </c>
      <c r="C18" s="19"/>
      <c r="D18" s="80">
        <f>24.36*2</f>
        <v>48.72</v>
      </c>
      <c r="E18" s="21">
        <f>D18*E9</f>
        <v>27.0396</v>
      </c>
      <c r="F18" s="76">
        <v>0</v>
      </c>
      <c r="G18" s="23">
        <f>SUM(E18:F18)</f>
        <v>27.0396</v>
      </c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>
        <v>39533</v>
      </c>
      <c r="B20" s="19" t="s">
        <v>66</v>
      </c>
      <c r="C20" s="19"/>
      <c r="D20" s="80">
        <f>24.36*2</f>
        <v>48.72</v>
      </c>
      <c r="E20" s="21">
        <f>D20*E9</f>
        <v>27.0396</v>
      </c>
      <c r="F20" s="76">
        <v>0</v>
      </c>
      <c r="G20" s="23">
        <f>SUM(E20:F20)</f>
        <v>27.0396</v>
      </c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146.16</v>
      </c>
      <c r="E25" s="35">
        <f>SUM(E10:E24)</f>
        <v>81.118799999999993</v>
      </c>
      <c r="F25" s="35">
        <f>SUM(F10:F24)</f>
        <v>0</v>
      </c>
      <c r="G25" s="35">
        <f>SUM(G10:G24)</f>
        <v>81.118799999999993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10" workbookViewId="0">
      <selection activeCell="D11" sqref="D11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85">
        <f>26.36*2</f>
        <v>52.72</v>
      </c>
      <c r="E11" s="21">
        <f>E9*D11</f>
        <v>29.259600000000002</v>
      </c>
      <c r="F11" s="76">
        <v>0</v>
      </c>
      <c r="G11" s="23">
        <f>SUM(E11:F11)</f>
        <v>29.259600000000002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29.259600000000002</v>
      </c>
      <c r="F23" s="35">
        <f>SUM(F10:F22)</f>
        <v>0</v>
      </c>
      <c r="G23" s="35">
        <f>SUM(G10:G22)</f>
        <v>29.259600000000002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0" workbookViewId="0">
      <selection activeCell="B19" sqref="B19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39563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39533</v>
      </c>
      <c r="B17" s="19" t="s">
        <v>67</v>
      </c>
      <c r="C17" s="19"/>
      <c r="D17" s="86">
        <v>38</v>
      </c>
      <c r="E17" s="21">
        <f>D17*E9</f>
        <v>21.090000000000003</v>
      </c>
      <c r="F17" s="76">
        <v>0</v>
      </c>
      <c r="G17" s="23">
        <f>SUM(E17:F17)</f>
        <v>21.090000000000003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76</v>
      </c>
      <c r="E22" s="35">
        <f>SUM(E10:E21)</f>
        <v>42.180000000000007</v>
      </c>
      <c r="F22" s="35">
        <f>SUM(F10:F21)</f>
        <v>0</v>
      </c>
      <c r="G22" s="83">
        <f>SUM(G10:G21)</f>
        <v>42.180000000000007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topLeftCell="A4" workbookViewId="0">
      <selection activeCell="A13" sqref="A13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</row>
    <row r="5" spans="1:7" ht="18.75" customHeight="1">
      <c r="A5" s="37" t="s">
        <v>14</v>
      </c>
      <c r="B5" s="4" t="s">
        <v>20</v>
      </c>
      <c r="D5" s="4" t="s">
        <v>55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39563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2012-04-25T14:47:37Z</cp:lastPrinted>
  <dcterms:created xsi:type="dcterms:W3CDTF">1997-07-25T20:25:37Z</dcterms:created>
  <dcterms:modified xsi:type="dcterms:W3CDTF">2012-04-25T14:54:03Z</dcterms:modified>
</cp:coreProperties>
</file>