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728" windowWidth="12000" windowHeight="6696"/>
  </bookViews>
  <sheets>
    <sheet name="1011Monthly" sheetId="26" r:id="rId1"/>
    <sheet name="0910 Monthly " sheetId="25" r:id="rId2"/>
    <sheet name="0809 Monthly" sheetId="24" r:id="rId3"/>
    <sheet name="0708 Monthly" sheetId="23" r:id="rId4"/>
    <sheet name="0607 Monthly" sheetId="22" r:id="rId5"/>
    <sheet name="0405 Monthly" sheetId="20" r:id="rId6"/>
    <sheet name="Retention History" sheetId="21" r:id="rId7"/>
    <sheet name="Combo" sheetId="12" r:id="rId8"/>
    <sheet name="Districts" sheetId="2" r:id="rId9"/>
    <sheet name="Program" sheetId="1" r:id="rId10"/>
    <sheet name="5-Year Chart" sheetId="10" r:id="rId11"/>
    <sheet name="Applications History" sheetId="13" r:id="rId12"/>
    <sheet name="History Chart 1990-2003" sheetId="11" r:id="rId13"/>
    <sheet name="ABR to CCA" sheetId="4" r:id="rId14"/>
    <sheet name="CIS to CUA" sheetId="16" r:id="rId15"/>
    <sheet name="DDE to FEN" sheetId="17" r:id="rId16"/>
    <sheet name="GRA to TDI" sheetId="18" r:id="rId17"/>
    <sheet name="3yr PLA to Sr Only" sheetId="19" r:id="rId18"/>
  </sheets>
  <definedNames>
    <definedName name="_xlnm.Print_Area" localSheetId="5">'0405 Monthly'!$A$2:$BD$42</definedName>
    <definedName name="_xlnm.Print_Area" localSheetId="4">'0607 Monthly'!$A$1:$AL$42</definedName>
    <definedName name="_xlnm.Print_Area" localSheetId="3">'0708 Monthly'!$B$3:$BF$40</definedName>
    <definedName name="_xlnm.Print_Area" localSheetId="2">'0809 Monthly'!$A$2:$AB$39</definedName>
    <definedName name="_xlnm.Print_Area" localSheetId="1">'0910 Monthly '!$V$2:$AA$39</definedName>
    <definedName name="_xlnm.Print_Area" localSheetId="0">'1011Monthly'!$BB$2:$BH$39</definedName>
    <definedName name="_xlnm.Print_Area" localSheetId="7">Combo!$A$2:$AW$33</definedName>
    <definedName name="_xlnm.Print_Area" localSheetId="8">Districts!$A$1:$AZ$15</definedName>
    <definedName name="_xlnm.Print_Titles" localSheetId="5">'0405 Monthly'!$A:$A</definedName>
    <definedName name="_xlnm.Print_Titles" localSheetId="4">'0607 Monthly'!$A:$A</definedName>
    <definedName name="_xlnm.Print_Titles" localSheetId="3">'0708 Monthly'!$A:$A,'0708 Monthly'!$2:$2</definedName>
    <definedName name="_xlnm.Print_Titles" localSheetId="2">'0809 Monthly'!$A:$A,'0809 Monthly'!$2:$2</definedName>
    <definedName name="_xlnm.Print_Titles" localSheetId="1">'0910 Monthly '!$A:$A,'0910 Monthly '!$2:$2</definedName>
    <definedName name="_xlnm.Print_Titles" localSheetId="0">'1011Monthly'!$A:$B</definedName>
    <definedName name="_xlnm.Print_Titles" localSheetId="7">Combo!$A:$A</definedName>
    <definedName name="_xlnm.Print_Titles" localSheetId="8">Districts!$A:$A</definedName>
    <definedName name="QUOAVE">Combo!$AZ$15</definedName>
  </definedNames>
  <calcPr calcId="125725"/>
</workbook>
</file>

<file path=xl/calcChain.xml><?xml version="1.0" encoding="utf-8"?>
<calcChain xmlns="http://schemas.openxmlformats.org/spreadsheetml/2006/main">
  <c r="AW39" i="26"/>
  <c r="BF38"/>
  <c r="BF37"/>
  <c r="BF36"/>
  <c r="BF35"/>
  <c r="BF34"/>
  <c r="BF33"/>
  <c r="BF32"/>
  <c r="BF31"/>
  <c r="BF30"/>
  <c r="BF29"/>
  <c r="BF28"/>
  <c r="AW24"/>
  <c r="BF23"/>
  <c r="BF22"/>
  <c r="BF21"/>
  <c r="BF20"/>
  <c r="BF19"/>
  <c r="BF18"/>
  <c r="BF17"/>
  <c r="BF16"/>
  <c r="BF15"/>
  <c r="BF14"/>
  <c r="BF13"/>
  <c r="BF12"/>
  <c r="BF11"/>
  <c r="BF10"/>
  <c r="BF9"/>
  <c r="BF8"/>
  <c r="BF7"/>
  <c r="BF6"/>
  <c r="BF5"/>
  <c r="AO39"/>
  <c r="AX39" s="1"/>
  <c r="AX38"/>
  <c r="AX37"/>
  <c r="AX36"/>
  <c r="AX35"/>
  <c r="AX34"/>
  <c r="AX33"/>
  <c r="AX32"/>
  <c r="AX31"/>
  <c r="AX30"/>
  <c r="AX29"/>
  <c r="AX28"/>
  <c r="AO24"/>
  <c r="AX24" s="1"/>
  <c r="AX23"/>
  <c r="AX22"/>
  <c r="AX21"/>
  <c r="AX20"/>
  <c r="AX19"/>
  <c r="AX18"/>
  <c r="AX17"/>
  <c r="AX16"/>
  <c r="AX15"/>
  <c r="AX14"/>
  <c r="AX13"/>
  <c r="AX12"/>
  <c r="AX11"/>
  <c r="AX10"/>
  <c r="AX9"/>
  <c r="AX8"/>
  <c r="AX7"/>
  <c r="AX6"/>
  <c r="AX5"/>
  <c r="AG39"/>
  <c r="AP38"/>
  <c r="AP37"/>
  <c r="AP36"/>
  <c r="AP35"/>
  <c r="AP34"/>
  <c r="AP33"/>
  <c r="AP32"/>
  <c r="AP31"/>
  <c r="AP30"/>
  <c r="AP29"/>
  <c r="AP28"/>
  <c r="AG24"/>
  <c r="AP24" s="1"/>
  <c r="AP23"/>
  <c r="AP22"/>
  <c r="AP21"/>
  <c r="AP20"/>
  <c r="AP19"/>
  <c r="AP18"/>
  <c r="AP17"/>
  <c r="AP16"/>
  <c r="AP15"/>
  <c r="AP14"/>
  <c r="AP13"/>
  <c r="AP12"/>
  <c r="AP11"/>
  <c r="AP10"/>
  <c r="AP9"/>
  <c r="AP8"/>
  <c r="AP7"/>
  <c r="AP6"/>
  <c r="AP5"/>
  <c r="Y39"/>
  <c r="AH39" s="1"/>
  <c r="AH38"/>
  <c r="AH37"/>
  <c r="AH36"/>
  <c r="AH35"/>
  <c r="AH34"/>
  <c r="AH33"/>
  <c r="AH32"/>
  <c r="AH31"/>
  <c r="AH30"/>
  <c r="AH29"/>
  <c r="AH28"/>
  <c r="Y5"/>
  <c r="Y6"/>
  <c r="AH6" s="1"/>
  <c r="Y7"/>
  <c r="Y8"/>
  <c r="AH8" s="1"/>
  <c r="Y9"/>
  <c r="Y10"/>
  <c r="AH10"/>
  <c r="Y11"/>
  <c r="Y12"/>
  <c r="AH12" s="1"/>
  <c r="Y13"/>
  <c r="Y14"/>
  <c r="AH14" s="1"/>
  <c r="Y15"/>
  <c r="Y16"/>
  <c r="AH16" s="1"/>
  <c r="Y17"/>
  <c r="Y18"/>
  <c r="AH18"/>
  <c r="Y19"/>
  <c r="Y20"/>
  <c r="AH20" s="1"/>
  <c r="Y21"/>
  <c r="Y22"/>
  <c r="AH22" s="1"/>
  <c r="Y23"/>
  <c r="AH23"/>
  <c r="AH21"/>
  <c r="AH19"/>
  <c r="AH17"/>
  <c r="AH15"/>
  <c r="AH13"/>
  <c r="AH11"/>
  <c r="AH9"/>
  <c r="AH7"/>
  <c r="AH5"/>
  <c r="Z38"/>
  <c r="Z37"/>
  <c r="Z36"/>
  <c r="Z35"/>
  <c r="Z34"/>
  <c r="Z33"/>
  <c r="Z32"/>
  <c r="Z31"/>
  <c r="Z30"/>
  <c r="Z28"/>
  <c r="R24"/>
  <c r="Z23"/>
  <c r="Z21"/>
  <c r="Z19"/>
  <c r="Z17"/>
  <c r="Z15"/>
  <c r="Z13"/>
  <c r="Z11"/>
  <c r="Z9"/>
  <c r="Z7"/>
  <c r="Z5"/>
  <c r="T39"/>
  <c r="T38"/>
  <c r="T37"/>
  <c r="T36"/>
  <c r="T35"/>
  <c r="T34"/>
  <c r="T33"/>
  <c r="T32"/>
  <c r="T31"/>
  <c r="T30"/>
  <c r="T29"/>
  <c r="T28"/>
  <c r="T23"/>
  <c r="T22"/>
  <c r="T21"/>
  <c r="T20"/>
  <c r="T19"/>
  <c r="T18"/>
  <c r="T17"/>
  <c r="T16"/>
  <c r="T15"/>
  <c r="T14"/>
  <c r="T13"/>
  <c r="T12"/>
  <c r="T11"/>
  <c r="T10"/>
  <c r="T9"/>
  <c r="T7"/>
  <c r="T8"/>
  <c r="T6"/>
  <c r="T5"/>
  <c r="CE38"/>
  <c r="CE37"/>
  <c r="CE36"/>
  <c r="CE35"/>
  <c r="CE34"/>
  <c r="CE33"/>
  <c r="CE32"/>
  <c r="CE31"/>
  <c r="CE30"/>
  <c r="CE29"/>
  <c r="CE28"/>
  <c r="BW38"/>
  <c r="BW37"/>
  <c r="BW36"/>
  <c r="BW35"/>
  <c r="BW34"/>
  <c r="BW33"/>
  <c r="BW32"/>
  <c r="BW31"/>
  <c r="BW30"/>
  <c r="BW29"/>
  <c r="BW28"/>
  <c r="BO38"/>
  <c r="BO37"/>
  <c r="BO36"/>
  <c r="BO35"/>
  <c r="BO34"/>
  <c r="BO33"/>
  <c r="BO32"/>
  <c r="BO31"/>
  <c r="BO30"/>
  <c r="BO29"/>
  <c r="BO28"/>
  <c r="BG38"/>
  <c r="BG37"/>
  <c r="BG36"/>
  <c r="BG35"/>
  <c r="BG34"/>
  <c r="BG33"/>
  <c r="BG32"/>
  <c r="BG31"/>
  <c r="BG30"/>
  <c r="BG29"/>
  <c r="BG28"/>
  <c r="AY39"/>
  <c r="AY38"/>
  <c r="AY37"/>
  <c r="AY36"/>
  <c r="AY35"/>
  <c r="AY34"/>
  <c r="AY33"/>
  <c r="AY32"/>
  <c r="AY31"/>
  <c r="AY30"/>
  <c r="AY29"/>
  <c r="AY28"/>
  <c r="AQ39"/>
  <c r="AQ38"/>
  <c r="AQ37"/>
  <c r="AQ36"/>
  <c r="AQ35"/>
  <c r="AQ34"/>
  <c r="AQ33"/>
  <c r="AQ32"/>
  <c r="AQ31"/>
  <c r="AQ30"/>
  <c r="AQ29"/>
  <c r="AQ28"/>
  <c r="AI39"/>
  <c r="AI38"/>
  <c r="AI37"/>
  <c r="AI36"/>
  <c r="AI35"/>
  <c r="AI34"/>
  <c r="AI33"/>
  <c r="AI32"/>
  <c r="AI31"/>
  <c r="AI30"/>
  <c r="AI29"/>
  <c r="AI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 s="1"/>
  <c r="K7"/>
  <c r="M7" s="1"/>
  <c r="K8"/>
  <c r="M8" s="1"/>
  <c r="K9"/>
  <c r="M9" s="1"/>
  <c r="K10"/>
  <c r="M10" s="1"/>
  <c r="K11"/>
  <c r="M11" s="1"/>
  <c r="K12"/>
  <c r="M12" s="1"/>
  <c r="K13"/>
  <c r="M13" s="1"/>
  <c r="K14"/>
  <c r="M14" s="1"/>
  <c r="K15"/>
  <c r="M15" s="1"/>
  <c r="K16"/>
  <c r="M16" s="1"/>
  <c r="K17"/>
  <c r="M17" s="1"/>
  <c r="K18"/>
  <c r="M18" s="1"/>
  <c r="K19"/>
  <c r="M19" s="1"/>
  <c r="K20"/>
  <c r="M20" s="1"/>
  <c r="K21"/>
  <c r="M21" s="1"/>
  <c r="K22"/>
  <c r="M22" s="1"/>
  <c r="K23"/>
  <c r="M23" s="1"/>
  <c r="K5"/>
  <c r="M5" s="1"/>
  <c r="F5"/>
  <c r="F6"/>
  <c r="CE6"/>
  <c r="F7"/>
  <c r="AA7"/>
  <c r="F8"/>
  <c r="CE8"/>
  <c r="F9"/>
  <c r="AA9"/>
  <c r="F10"/>
  <c r="CE10"/>
  <c r="F11"/>
  <c r="AA11"/>
  <c r="F12"/>
  <c r="CE12"/>
  <c r="F13"/>
  <c r="AA13"/>
  <c r="F14"/>
  <c r="CE14"/>
  <c r="F15"/>
  <c r="AA15"/>
  <c r="F16"/>
  <c r="CE16"/>
  <c r="F17"/>
  <c r="AA17"/>
  <c r="F18"/>
  <c r="CE18"/>
  <c r="F19"/>
  <c r="AA19"/>
  <c r="F20"/>
  <c r="CE20"/>
  <c r="F21"/>
  <c r="AA21"/>
  <c r="F22"/>
  <c r="CE22"/>
  <c r="F23"/>
  <c r="AA23"/>
  <c r="D24"/>
  <c r="E24"/>
  <c r="C24"/>
  <c r="CC39"/>
  <c r="CE39" s="1"/>
  <c r="BU39"/>
  <c r="BW39" s="1"/>
  <c r="CD39"/>
  <c r="CB39"/>
  <c r="CA39"/>
  <c r="BZ39"/>
  <c r="BM39"/>
  <c r="BO39" s="1"/>
  <c r="BT39"/>
  <c r="BS39"/>
  <c r="BR39"/>
  <c r="BE39"/>
  <c r="BF39" s="1"/>
  <c r="BL39"/>
  <c r="BK39"/>
  <c r="BJ39"/>
  <c r="BD39"/>
  <c r="BC39"/>
  <c r="BB39"/>
  <c r="AV39"/>
  <c r="AU39"/>
  <c r="AT39"/>
  <c r="AN39"/>
  <c r="AM39"/>
  <c r="AL39"/>
  <c r="AF39"/>
  <c r="AE39"/>
  <c r="AD39"/>
  <c r="AA39"/>
  <c r="X39"/>
  <c r="W39"/>
  <c r="V39"/>
  <c r="K39"/>
  <c r="J39"/>
  <c r="I39"/>
  <c r="H39"/>
  <c r="CD38"/>
  <c r="BV38"/>
  <c r="BN38"/>
  <c r="AA38"/>
  <c r="S38"/>
  <c r="CD37"/>
  <c r="BV37"/>
  <c r="BN37"/>
  <c r="AA37"/>
  <c r="S37"/>
  <c r="CD36"/>
  <c r="BV36"/>
  <c r="BN36"/>
  <c r="AA36"/>
  <c r="S36"/>
  <c r="CD35"/>
  <c r="BV35"/>
  <c r="BN35"/>
  <c r="AA35"/>
  <c r="S35"/>
  <c r="CD34"/>
  <c r="BV34"/>
  <c r="BN34"/>
  <c r="AA34"/>
  <c r="S34"/>
  <c r="CD33"/>
  <c r="BV33"/>
  <c r="BN33"/>
  <c r="AA33"/>
  <c r="S33"/>
  <c r="CD32"/>
  <c r="BV32"/>
  <c r="BN32"/>
  <c r="AA32"/>
  <c r="S32"/>
  <c r="CD31"/>
  <c r="BV31"/>
  <c r="BN31"/>
  <c r="AA31"/>
  <c r="S31"/>
  <c r="CD30"/>
  <c r="BV30"/>
  <c r="BN30"/>
  <c r="AA30"/>
  <c r="S30"/>
  <c r="CD29"/>
  <c r="BV29"/>
  <c r="BN29"/>
  <c r="AA29"/>
  <c r="S29"/>
  <c r="CD28"/>
  <c r="BV28"/>
  <c r="BN28"/>
  <c r="AA28"/>
  <c r="S28"/>
  <c r="BU24"/>
  <c r="BM24"/>
  <c r="BT24"/>
  <c r="BS24"/>
  <c r="BR24"/>
  <c r="BE24"/>
  <c r="BH24" s="1"/>
  <c r="BL24"/>
  <c r="BK24"/>
  <c r="BJ24"/>
  <c r="BD24"/>
  <c r="BC24"/>
  <c r="BB24"/>
  <c r="AV24"/>
  <c r="AU24"/>
  <c r="AT24"/>
  <c r="AN24"/>
  <c r="AM24"/>
  <c r="AL24"/>
  <c r="AF24"/>
  <c r="AE24"/>
  <c r="AD24"/>
  <c r="X24"/>
  <c r="W24"/>
  <c r="V24"/>
  <c r="H24"/>
  <c r="I24"/>
  <c r="J24"/>
  <c r="Q24"/>
  <c r="P24"/>
  <c r="O24"/>
  <c r="B24"/>
  <c r="B38" s="1"/>
  <c r="B37"/>
  <c r="CD23"/>
  <c r="BV23"/>
  <c r="BN23"/>
  <c r="S23"/>
  <c r="CD22"/>
  <c r="BV22"/>
  <c r="BN22"/>
  <c r="AA22"/>
  <c r="S22"/>
  <c r="CD21"/>
  <c r="BV21"/>
  <c r="BN21"/>
  <c r="S21"/>
  <c r="CD20"/>
  <c r="BV20"/>
  <c r="BN20"/>
  <c r="AA20"/>
  <c r="S20"/>
  <c r="CD19"/>
  <c r="BV19"/>
  <c r="BN19"/>
  <c r="S19"/>
  <c r="CD18"/>
  <c r="BV18"/>
  <c r="BN18"/>
  <c r="AA18"/>
  <c r="S18"/>
  <c r="CD17"/>
  <c r="BV17"/>
  <c r="BN17"/>
  <c r="S17"/>
  <c r="CD16"/>
  <c r="BV16"/>
  <c r="BN16"/>
  <c r="AA16"/>
  <c r="S16"/>
  <c r="CD15"/>
  <c r="BV15"/>
  <c r="BN15"/>
  <c r="S15"/>
  <c r="CD14"/>
  <c r="BV14"/>
  <c r="BN14"/>
  <c r="AA14"/>
  <c r="S14"/>
  <c r="CD13"/>
  <c r="BV13"/>
  <c r="BN13"/>
  <c r="S13"/>
  <c r="CD12"/>
  <c r="BV12"/>
  <c r="BN12"/>
  <c r="AA12"/>
  <c r="S12"/>
  <c r="CD11"/>
  <c r="BV11"/>
  <c r="BN11"/>
  <c r="S11"/>
  <c r="CD10"/>
  <c r="BV10"/>
  <c r="BN10"/>
  <c r="AA10"/>
  <c r="S10"/>
  <c r="CD9"/>
  <c r="BV9"/>
  <c r="BN9"/>
  <c r="S9"/>
  <c r="CD8"/>
  <c r="BV8"/>
  <c r="BN8"/>
  <c r="AA8"/>
  <c r="S8"/>
  <c r="CD7"/>
  <c r="BV7"/>
  <c r="BN7"/>
  <c r="S7"/>
  <c r="CD6"/>
  <c r="BV6"/>
  <c r="BN6"/>
  <c r="AA6"/>
  <c r="S6"/>
  <c r="CD5"/>
  <c r="BV5"/>
  <c r="BN5"/>
  <c r="AA5"/>
  <c r="S5"/>
  <c r="B24" i="25"/>
  <c r="BH39"/>
  <c r="BG39"/>
  <c r="BF39"/>
  <c r="BB39"/>
  <c r="BA39"/>
  <c r="AZ39"/>
  <c r="AV39"/>
  <c r="AU39"/>
  <c r="AT39"/>
  <c r="AP39"/>
  <c r="AO39"/>
  <c r="AN39"/>
  <c r="AJ39"/>
  <c r="AI39"/>
  <c r="AH39"/>
  <c r="AD39"/>
  <c r="AC39"/>
  <c r="AB39"/>
  <c r="X39"/>
  <c r="W39"/>
  <c r="V39"/>
  <c r="BI38"/>
  <c r="CF38" i="26" s="1"/>
  <c r="BK38" i="25"/>
  <c r="BC38"/>
  <c r="BX38" i="26" s="1"/>
  <c r="BE38" i="25"/>
  <c r="AW38"/>
  <c r="BP38" i="26" s="1"/>
  <c r="AQ38" i="25"/>
  <c r="BH38" i="26" s="1"/>
  <c r="AK38" i="25"/>
  <c r="AZ38" i="26" s="1"/>
  <c r="AE38" i="25"/>
  <c r="AR38" i="26" s="1"/>
  <c r="AG38" i="25"/>
  <c r="Y38"/>
  <c r="AJ38" i="26"/>
  <c r="S38" i="25"/>
  <c r="AB38" i="26" s="1"/>
  <c r="T38" i="25"/>
  <c r="BI37"/>
  <c r="BK37" s="1"/>
  <c r="BC37"/>
  <c r="BE37" s="1"/>
  <c r="AW37"/>
  <c r="AQ37"/>
  <c r="BH37" i="26" s="1"/>
  <c r="AS37" i="25"/>
  <c r="AK37"/>
  <c r="AZ37" i="26" s="1"/>
  <c r="AE37" i="25"/>
  <c r="AR37" i="26" s="1"/>
  <c r="AG37" i="25"/>
  <c r="Y37"/>
  <c r="AJ37" i="26"/>
  <c r="S37" i="25"/>
  <c r="U37"/>
  <c r="BI36"/>
  <c r="BK36"/>
  <c r="BC36"/>
  <c r="BE36"/>
  <c r="AW36"/>
  <c r="BD36"/>
  <c r="AQ36"/>
  <c r="BH36" i="26" s="1"/>
  <c r="AS36" i="25"/>
  <c r="AK36"/>
  <c r="AZ36" i="26" s="1"/>
  <c r="AE36" i="25"/>
  <c r="Y36"/>
  <c r="AJ36" i="26" s="1"/>
  <c r="S36" i="25"/>
  <c r="AB36" i="26" s="1"/>
  <c r="BI35" i="25"/>
  <c r="BK35" s="1"/>
  <c r="BC35"/>
  <c r="BE35" s="1"/>
  <c r="AW35"/>
  <c r="AQ35"/>
  <c r="BH35" i="26" s="1"/>
  <c r="AS35" i="25"/>
  <c r="AK35"/>
  <c r="AZ35" i="26" s="1"/>
  <c r="AE35" i="25"/>
  <c r="AR35" i="26" s="1"/>
  <c r="Y35" i="25"/>
  <c r="AJ35" i="26" s="1"/>
  <c r="S35" i="25"/>
  <c r="AB35" i="26" s="1"/>
  <c r="T35" i="25"/>
  <c r="BI34"/>
  <c r="BK34" s="1"/>
  <c r="BC34"/>
  <c r="BE34" s="1"/>
  <c r="AW34"/>
  <c r="AQ34"/>
  <c r="BH34" i="26" s="1"/>
  <c r="AS34" i="25"/>
  <c r="AK34"/>
  <c r="AZ34" i="26" s="1"/>
  <c r="AE34" i="25"/>
  <c r="AR34" i="26" s="1"/>
  <c r="Y34" i="25"/>
  <c r="AJ34" i="26" s="1"/>
  <c r="S34" i="25"/>
  <c r="AB34" i="26" s="1"/>
  <c r="BI33" i="25"/>
  <c r="BK33" s="1"/>
  <c r="BC33"/>
  <c r="BE33" s="1"/>
  <c r="AW33"/>
  <c r="AQ33"/>
  <c r="BH33" i="26" s="1"/>
  <c r="AS33" i="25"/>
  <c r="AK33"/>
  <c r="AZ33" i="26" s="1"/>
  <c r="AE33" i="25"/>
  <c r="AR33" i="26" s="1"/>
  <c r="Y33" i="25"/>
  <c r="AJ33" i="26" s="1"/>
  <c r="S33" i="25"/>
  <c r="AB33" i="26" s="1"/>
  <c r="T33" i="25"/>
  <c r="BI32"/>
  <c r="BK32" s="1"/>
  <c r="BC32"/>
  <c r="BE32" s="1"/>
  <c r="AW32"/>
  <c r="AQ32"/>
  <c r="BH32" i="26" s="1"/>
  <c r="AS32" i="25"/>
  <c r="AK32"/>
  <c r="AZ32" i="26" s="1"/>
  <c r="AE32" i="25"/>
  <c r="AR32" i="26" s="1"/>
  <c r="Y32" i="25"/>
  <c r="AJ32" i="26" s="1"/>
  <c r="S32" i="25"/>
  <c r="AB32" i="26" s="1"/>
  <c r="BI31" i="25"/>
  <c r="BK31" s="1"/>
  <c r="BC31"/>
  <c r="BE31" s="1"/>
  <c r="AW31"/>
  <c r="AQ31"/>
  <c r="BH31" i="26" s="1"/>
  <c r="AS31" i="25"/>
  <c r="AK31"/>
  <c r="AZ31" i="26" s="1"/>
  <c r="AE31" i="25"/>
  <c r="AR31" i="26" s="1"/>
  <c r="Y31" i="25"/>
  <c r="AJ31" i="26" s="1"/>
  <c r="S31" i="25"/>
  <c r="AB31" i="26" s="1"/>
  <c r="T31" i="25"/>
  <c r="BI30"/>
  <c r="BK30" s="1"/>
  <c r="BC30"/>
  <c r="BE30" s="1"/>
  <c r="AW30"/>
  <c r="AQ30"/>
  <c r="BH30" i="26" s="1"/>
  <c r="AS30" i="25"/>
  <c r="AK30"/>
  <c r="AZ30" i="26" s="1"/>
  <c r="AE30" i="25"/>
  <c r="AR30" i="26" s="1"/>
  <c r="Y30" i="25"/>
  <c r="AJ30" i="26" s="1"/>
  <c r="S30" i="25"/>
  <c r="AB30" i="26" s="1"/>
  <c r="BI29" i="25"/>
  <c r="BK29" s="1"/>
  <c r="BC29"/>
  <c r="BE29" s="1"/>
  <c r="AW29"/>
  <c r="AQ29"/>
  <c r="BH29" i="26" s="1"/>
  <c r="AS29" i="25"/>
  <c r="AK29"/>
  <c r="AZ29" i="26" s="1"/>
  <c r="AE29" i="25"/>
  <c r="AR29" i="26" s="1"/>
  <c r="Y29" i="25"/>
  <c r="AJ29" i="26" s="1"/>
  <c r="S29" i="25"/>
  <c r="AB29" i="26" s="1"/>
  <c r="T29" i="25"/>
  <c r="BI28"/>
  <c r="BK28" s="1"/>
  <c r="BC28"/>
  <c r="BC39" s="1"/>
  <c r="AW28"/>
  <c r="AQ28"/>
  <c r="BH28" i="26" s="1"/>
  <c r="AQ39" i="25"/>
  <c r="AK28"/>
  <c r="AZ28" i="26" s="1"/>
  <c r="AE28" i="25"/>
  <c r="AR28" i="26" s="1"/>
  <c r="Y28" i="25"/>
  <c r="AJ28" i="26" s="1"/>
  <c r="S28" i="25"/>
  <c r="T28" s="1"/>
  <c r="BH24"/>
  <c r="BG24"/>
  <c r="BF24"/>
  <c r="BB24"/>
  <c r="BA24"/>
  <c r="AZ24"/>
  <c r="AV24"/>
  <c r="AU24"/>
  <c r="AT24"/>
  <c r="AP24"/>
  <c r="AO24"/>
  <c r="AN24"/>
  <c r="AJ24"/>
  <c r="AI24"/>
  <c r="AH24"/>
  <c r="AD24"/>
  <c r="AC24"/>
  <c r="AB24"/>
  <c r="X24"/>
  <c r="W24"/>
  <c r="V24"/>
  <c r="BI23"/>
  <c r="BC23"/>
  <c r="BJ23"/>
  <c r="BE23"/>
  <c r="AW23"/>
  <c r="AQ23"/>
  <c r="BH23" i="26" s="1"/>
  <c r="AS23" i="25"/>
  <c r="AK23"/>
  <c r="AZ23" i="26" s="1"/>
  <c r="AE23" i="25"/>
  <c r="AL23" s="1"/>
  <c r="AG23"/>
  <c r="Y23"/>
  <c r="AJ23" i="26" s="1"/>
  <c r="S23" i="25"/>
  <c r="AB23" i="26"/>
  <c r="Z23" i="25"/>
  <c r="T23"/>
  <c r="BI22"/>
  <c r="BC22"/>
  <c r="BE22" s="1"/>
  <c r="AW22"/>
  <c r="AQ22"/>
  <c r="BH22" i="26" s="1"/>
  <c r="AK22" i="25"/>
  <c r="AZ22" i="26" s="1"/>
  <c r="AE22" i="25"/>
  <c r="AG22" s="1"/>
  <c r="Y22"/>
  <c r="S22"/>
  <c r="Z22"/>
  <c r="T22"/>
  <c r="BI21"/>
  <c r="BC21"/>
  <c r="BE21"/>
  <c r="AW21"/>
  <c r="AQ21"/>
  <c r="AS21" s="1"/>
  <c r="AK21"/>
  <c r="AZ21" i="26" s="1"/>
  <c r="AE21" i="25"/>
  <c r="AG21" s="1"/>
  <c r="Y21"/>
  <c r="AJ21" i="26"/>
  <c r="S21" i="25"/>
  <c r="AB21" i="26"/>
  <c r="Z21" i="25"/>
  <c r="T21"/>
  <c r="BI20"/>
  <c r="BC20"/>
  <c r="BE20" s="1"/>
  <c r="AW20"/>
  <c r="AQ20"/>
  <c r="BH20" i="26" s="1"/>
  <c r="AK20" i="25"/>
  <c r="AZ20" i="26" s="1"/>
  <c r="AE20" i="25"/>
  <c r="AG20" s="1"/>
  <c r="Y20"/>
  <c r="S20"/>
  <c r="Z20"/>
  <c r="T20"/>
  <c r="BI19"/>
  <c r="BC19"/>
  <c r="BE19"/>
  <c r="AW19"/>
  <c r="AQ19"/>
  <c r="AS19" s="1"/>
  <c r="AK19"/>
  <c r="AZ19" i="26" s="1"/>
  <c r="AE19" i="25"/>
  <c r="AL19" s="1"/>
  <c r="AG19"/>
  <c r="Y19"/>
  <c r="AJ19" i="26" s="1"/>
  <c r="S19" i="25"/>
  <c r="AB19" i="26" s="1"/>
  <c r="BI18" i="25"/>
  <c r="BC18"/>
  <c r="BE18"/>
  <c r="AW18"/>
  <c r="AQ18"/>
  <c r="AS18" s="1"/>
  <c r="AK18"/>
  <c r="AZ18" i="26" s="1"/>
  <c r="AE18" i="25"/>
  <c r="AG18" s="1"/>
  <c r="Y18"/>
  <c r="S18"/>
  <c r="T18"/>
  <c r="BI17"/>
  <c r="BC17"/>
  <c r="BE17" s="1"/>
  <c r="AW17"/>
  <c r="AQ17"/>
  <c r="AS17" s="1"/>
  <c r="AK17"/>
  <c r="AZ17" i="26" s="1"/>
  <c r="AE17" i="25"/>
  <c r="AG17" s="1"/>
  <c r="Y17"/>
  <c r="AJ17" i="26" s="1"/>
  <c r="S17" i="25"/>
  <c r="AB17" i="26" s="1"/>
  <c r="T17" i="25"/>
  <c r="BI16"/>
  <c r="BC16"/>
  <c r="BE16" s="1"/>
  <c r="AW16"/>
  <c r="AQ16"/>
  <c r="BH16" i="26" s="1"/>
  <c r="AK16" i="25"/>
  <c r="AZ16" i="26" s="1"/>
  <c r="AE16" i="25"/>
  <c r="AG16"/>
  <c r="Y16"/>
  <c r="S16"/>
  <c r="Z16" s="1"/>
  <c r="BI15"/>
  <c r="BC15"/>
  <c r="BE15" s="1"/>
  <c r="AW15"/>
  <c r="AQ15"/>
  <c r="BH15" i="26" s="1"/>
  <c r="AX15" i="25"/>
  <c r="AS15"/>
  <c r="AK15"/>
  <c r="AZ15" i="26" s="1"/>
  <c r="AE15" i="25"/>
  <c r="AG15"/>
  <c r="Y15"/>
  <c r="AJ15" i="26"/>
  <c r="S15" i="25"/>
  <c r="AB15" i="26"/>
  <c r="Z15" i="25"/>
  <c r="T15"/>
  <c r="BI14"/>
  <c r="BC14"/>
  <c r="BE14" s="1"/>
  <c r="AW14"/>
  <c r="AQ14"/>
  <c r="BH14" i="26" s="1"/>
  <c r="AK14" i="25"/>
  <c r="AZ14" i="26" s="1"/>
  <c r="AE14" i="25"/>
  <c r="AG14"/>
  <c r="Y14"/>
  <c r="S14"/>
  <c r="Z14" s="1"/>
  <c r="BI13"/>
  <c r="BC13"/>
  <c r="BE13" s="1"/>
  <c r="AW13"/>
  <c r="AQ13"/>
  <c r="BH13" i="26" s="1"/>
  <c r="AS13" i="25"/>
  <c r="AK13"/>
  <c r="AZ13" i="26" s="1"/>
  <c r="AE13" i="25"/>
  <c r="AG13" s="1"/>
  <c r="Y13"/>
  <c r="AJ13" i="26" s="1"/>
  <c r="S13" i="25"/>
  <c r="AB13" i="26" s="1"/>
  <c r="BI12" i="25"/>
  <c r="BC12"/>
  <c r="BE12" s="1"/>
  <c r="AW12"/>
  <c r="AQ12"/>
  <c r="BH12" i="26" s="1"/>
  <c r="AS12" i="25"/>
  <c r="AK12"/>
  <c r="AZ12" i="26" s="1"/>
  <c r="AE12" i="25"/>
  <c r="AL12" s="1"/>
  <c r="Y12"/>
  <c r="S12"/>
  <c r="T12"/>
  <c r="BI11"/>
  <c r="BC11"/>
  <c r="BE11" s="1"/>
  <c r="AW11"/>
  <c r="AQ11"/>
  <c r="AX11" s="1"/>
  <c r="AS11"/>
  <c r="AK11"/>
  <c r="AZ11" i="26" s="1"/>
  <c r="AE11" i="25"/>
  <c r="AG11" s="1"/>
  <c r="Y11"/>
  <c r="AJ11" i="26" s="1"/>
  <c r="S11" i="25"/>
  <c r="AB11" i="26" s="1"/>
  <c r="T11" i="25"/>
  <c r="BI10"/>
  <c r="BC10"/>
  <c r="BE10" s="1"/>
  <c r="AW10"/>
  <c r="AQ10"/>
  <c r="AS10" s="1"/>
  <c r="AK10"/>
  <c r="AZ10" i="26" s="1"/>
  <c r="AE10" i="25"/>
  <c r="AL10"/>
  <c r="AG10"/>
  <c r="Y10"/>
  <c r="S10"/>
  <c r="Z10"/>
  <c r="T10"/>
  <c r="BI9"/>
  <c r="BC9"/>
  <c r="BE9"/>
  <c r="AW9"/>
  <c r="AQ9"/>
  <c r="AS9" s="1"/>
  <c r="AK9"/>
  <c r="AZ9" i="26" s="1"/>
  <c r="AE9" i="25"/>
  <c r="AG9" s="1"/>
  <c r="Y9"/>
  <c r="AJ9" i="26" s="1"/>
  <c r="S9" i="25"/>
  <c r="AB9" i="26" s="1"/>
  <c r="T9" i="25"/>
  <c r="BI8"/>
  <c r="BC8"/>
  <c r="BJ8" s="1"/>
  <c r="BE8"/>
  <c r="AW8"/>
  <c r="AQ8"/>
  <c r="BH8" i="26" s="1"/>
  <c r="AK8" i="25"/>
  <c r="AZ8" i="26" s="1"/>
  <c r="AE8" i="25"/>
  <c r="AG8"/>
  <c r="Y8"/>
  <c r="S8"/>
  <c r="Z8" s="1"/>
  <c r="BI7"/>
  <c r="BC7"/>
  <c r="BE7" s="1"/>
  <c r="AW7"/>
  <c r="AQ7"/>
  <c r="BH7" i="26" s="1"/>
  <c r="AS7" i="25"/>
  <c r="AK7"/>
  <c r="AZ7" i="26" s="1"/>
  <c r="AE7" i="25"/>
  <c r="AG7" s="1"/>
  <c r="Y7"/>
  <c r="AJ7" i="26" s="1"/>
  <c r="S7" i="25"/>
  <c r="AB7" i="26" s="1"/>
  <c r="BI6" i="25"/>
  <c r="BC6"/>
  <c r="BE6" s="1"/>
  <c r="AW6"/>
  <c r="AQ6"/>
  <c r="BH6" i="26" s="1"/>
  <c r="AS6" i="25"/>
  <c r="AK6"/>
  <c r="AZ6" i="26" s="1"/>
  <c r="AE6" i="25"/>
  <c r="AL6" s="1"/>
  <c r="Y6"/>
  <c r="S6"/>
  <c r="T6"/>
  <c r="BI5"/>
  <c r="BC5"/>
  <c r="BC24" s="1"/>
  <c r="AW5"/>
  <c r="AQ5"/>
  <c r="AQ24" s="1"/>
  <c r="AK5"/>
  <c r="AZ5" i="26" s="1"/>
  <c r="AE5" i="25"/>
  <c r="AE24" s="1"/>
  <c r="Y5"/>
  <c r="AJ5" i="26" s="1"/>
  <c r="Y24" i="25"/>
  <c r="S5"/>
  <c r="AB5" i="26"/>
  <c r="T5" i="25"/>
  <c r="O29"/>
  <c r="O30"/>
  <c r="O31"/>
  <c r="O32"/>
  <c r="O33"/>
  <c r="O34"/>
  <c r="O35"/>
  <c r="O36"/>
  <c r="O37"/>
  <c r="O38"/>
  <c r="O28"/>
  <c r="O6"/>
  <c r="O7"/>
  <c r="O8"/>
  <c r="O9"/>
  <c r="O10"/>
  <c r="O11"/>
  <c r="O12"/>
  <c r="O13"/>
  <c r="O14"/>
  <c r="O15"/>
  <c r="O16"/>
  <c r="O17"/>
  <c r="O18"/>
  <c r="O19"/>
  <c r="O20"/>
  <c r="O21"/>
  <c r="O22"/>
  <c r="O23"/>
  <c r="O5"/>
  <c r="G24"/>
  <c r="G39"/>
  <c r="H24"/>
  <c r="I24"/>
  <c r="J24"/>
  <c r="K24"/>
  <c r="L24"/>
  <c r="M24"/>
  <c r="N24"/>
  <c r="O24" s="1"/>
  <c r="P24"/>
  <c r="Q24"/>
  <c r="R24"/>
  <c r="H39"/>
  <c r="I39"/>
  <c r="J39"/>
  <c r="O39" s="1"/>
  <c r="P39"/>
  <c r="Q39"/>
  <c r="R39"/>
  <c r="T17" i="24"/>
  <c r="F34"/>
  <c r="E5"/>
  <c r="I5"/>
  <c r="J5" s="1"/>
  <c r="N5"/>
  <c r="P5" s="1"/>
  <c r="T5"/>
  <c r="U5" s="1"/>
  <c r="Z5"/>
  <c r="AA5" s="1"/>
  <c r="AF5"/>
  <c r="AG5" s="1"/>
  <c r="AL5"/>
  <c r="AM5" s="1"/>
  <c r="AR5"/>
  <c r="AT5"/>
  <c r="AX5"/>
  <c r="AY5"/>
  <c r="BD5"/>
  <c r="BE5" s="1"/>
  <c r="BF5"/>
  <c r="E6"/>
  <c r="I6"/>
  <c r="J6"/>
  <c r="N6"/>
  <c r="P6"/>
  <c r="T6"/>
  <c r="U6"/>
  <c r="V6"/>
  <c r="Z6"/>
  <c r="AA6" s="1"/>
  <c r="AF6"/>
  <c r="AH6" s="1"/>
  <c r="AG6"/>
  <c r="AL6"/>
  <c r="AM6"/>
  <c r="AR6"/>
  <c r="AT6" s="1"/>
  <c r="AS6"/>
  <c r="AX6"/>
  <c r="AY6"/>
  <c r="BD6"/>
  <c r="BE6"/>
  <c r="E7"/>
  <c r="I7"/>
  <c r="J7" s="1"/>
  <c r="N7"/>
  <c r="P7" s="1"/>
  <c r="T7"/>
  <c r="U7" s="1"/>
  <c r="Z7"/>
  <c r="AA7" s="1"/>
  <c r="AF7"/>
  <c r="AG7" s="1"/>
  <c r="AL7"/>
  <c r="AM7" s="1"/>
  <c r="AR7"/>
  <c r="AS7" s="1"/>
  <c r="AT7"/>
  <c r="AX7"/>
  <c r="BD7"/>
  <c r="BE7" s="1"/>
  <c r="E8"/>
  <c r="I8"/>
  <c r="J8" s="1"/>
  <c r="N8"/>
  <c r="P8" s="1"/>
  <c r="T8"/>
  <c r="U8" s="1"/>
  <c r="Z8"/>
  <c r="AA8" s="1"/>
  <c r="AF8"/>
  <c r="AL8"/>
  <c r="AM8" s="1"/>
  <c r="AR8"/>
  <c r="AT8"/>
  <c r="AX8"/>
  <c r="AY8"/>
  <c r="BD8"/>
  <c r="BE8"/>
  <c r="E9"/>
  <c r="P9"/>
  <c r="I9"/>
  <c r="J9"/>
  <c r="N9"/>
  <c r="O9"/>
  <c r="T9"/>
  <c r="U9"/>
  <c r="V9"/>
  <c r="Z9"/>
  <c r="AA9" s="1"/>
  <c r="AF9"/>
  <c r="AH9"/>
  <c r="AL9"/>
  <c r="AM9"/>
  <c r="AR9"/>
  <c r="AS9"/>
  <c r="AT9"/>
  <c r="AX9"/>
  <c r="AY9" s="1"/>
  <c r="BD9"/>
  <c r="BF9"/>
  <c r="E10"/>
  <c r="I10"/>
  <c r="J10" s="1"/>
  <c r="N10"/>
  <c r="P10" s="1"/>
  <c r="T10"/>
  <c r="U10" s="1"/>
  <c r="Z10"/>
  <c r="AA10" s="1"/>
  <c r="AF10"/>
  <c r="AG10" s="1"/>
  <c r="AL10"/>
  <c r="AM10" s="1"/>
  <c r="AR10"/>
  <c r="AS10" s="1"/>
  <c r="AT10"/>
  <c r="AX10"/>
  <c r="BD10"/>
  <c r="BE10" s="1"/>
  <c r="E11"/>
  <c r="I11"/>
  <c r="J11" s="1"/>
  <c r="N11"/>
  <c r="P11" s="1"/>
  <c r="T11"/>
  <c r="U11" s="1"/>
  <c r="Z11"/>
  <c r="AA11" s="1"/>
  <c r="AF11"/>
  <c r="AH11" s="1"/>
  <c r="AL11"/>
  <c r="AM11" s="1"/>
  <c r="AR11"/>
  <c r="AS11" s="1"/>
  <c r="AX11"/>
  <c r="AY11" s="1"/>
  <c r="BD11"/>
  <c r="E12"/>
  <c r="AT12" s="1"/>
  <c r="I12"/>
  <c r="N12"/>
  <c r="P12" s="1"/>
  <c r="T12"/>
  <c r="V12"/>
  <c r="Z12"/>
  <c r="AA12"/>
  <c r="AF12"/>
  <c r="AG12"/>
  <c r="AL12"/>
  <c r="AM12"/>
  <c r="AR12"/>
  <c r="AS12"/>
  <c r="AX12"/>
  <c r="AY12" s="1"/>
  <c r="BD12"/>
  <c r="BE12" s="1"/>
  <c r="E13"/>
  <c r="I13"/>
  <c r="J13" s="1"/>
  <c r="N13"/>
  <c r="P13" s="1"/>
  <c r="T13"/>
  <c r="U13" s="1"/>
  <c r="Z13"/>
  <c r="AA13" s="1"/>
  <c r="AF13"/>
  <c r="AG13" s="1"/>
  <c r="AL13"/>
  <c r="AM13" s="1"/>
  <c r="AR13"/>
  <c r="AT13"/>
  <c r="AX13"/>
  <c r="AY13"/>
  <c r="BD13"/>
  <c r="BE13"/>
  <c r="E14"/>
  <c r="I14"/>
  <c r="J14" s="1"/>
  <c r="N14"/>
  <c r="P14" s="1"/>
  <c r="T14"/>
  <c r="U14" s="1"/>
  <c r="Z14"/>
  <c r="AA14" s="1"/>
  <c r="AF14"/>
  <c r="AH14" s="1"/>
  <c r="AG14"/>
  <c r="AL14"/>
  <c r="AR14"/>
  <c r="AT14" s="1"/>
  <c r="AX14"/>
  <c r="BD14"/>
  <c r="BE14" s="1"/>
  <c r="E15"/>
  <c r="I15"/>
  <c r="J15" s="1"/>
  <c r="N15"/>
  <c r="P15" s="1"/>
  <c r="T15"/>
  <c r="U15" s="1"/>
  <c r="Z15"/>
  <c r="AA15" s="1"/>
  <c r="AF15"/>
  <c r="AL15"/>
  <c r="AM15" s="1"/>
  <c r="AR15"/>
  <c r="AT15"/>
  <c r="AX15"/>
  <c r="AY15"/>
  <c r="BD15"/>
  <c r="BE15"/>
  <c r="E16"/>
  <c r="I16"/>
  <c r="J16" s="1"/>
  <c r="N16"/>
  <c r="P16" s="1"/>
  <c r="T16"/>
  <c r="U16" s="1"/>
  <c r="Z16"/>
  <c r="AF16"/>
  <c r="AG16" s="1"/>
  <c r="AL16"/>
  <c r="AM16" s="1"/>
  <c r="AR16"/>
  <c r="AS16" s="1"/>
  <c r="AT16"/>
  <c r="AX16"/>
  <c r="BD16"/>
  <c r="BE16" s="1"/>
  <c r="E17"/>
  <c r="I17"/>
  <c r="J17" s="1"/>
  <c r="N17"/>
  <c r="O17"/>
  <c r="Z17"/>
  <c r="AA17" s="1"/>
  <c r="AF17"/>
  <c r="AG17" s="1"/>
  <c r="AL17"/>
  <c r="AR17"/>
  <c r="AS17" s="1"/>
  <c r="AX17"/>
  <c r="AY17" s="1"/>
  <c r="BD17"/>
  <c r="BF17"/>
  <c r="E18"/>
  <c r="I18"/>
  <c r="J18" s="1"/>
  <c r="N18"/>
  <c r="P18" s="1"/>
  <c r="T18"/>
  <c r="U18" s="1"/>
  <c r="Z18"/>
  <c r="AF18"/>
  <c r="AG18" s="1"/>
  <c r="AL18"/>
  <c r="AM18" s="1"/>
  <c r="AR18"/>
  <c r="AS18" s="1"/>
  <c r="AT18"/>
  <c r="AX18"/>
  <c r="BD18"/>
  <c r="BE18" s="1"/>
  <c r="E19"/>
  <c r="I19"/>
  <c r="J19" s="1"/>
  <c r="N19"/>
  <c r="P19" s="1"/>
  <c r="T19"/>
  <c r="U19" s="1"/>
  <c r="Z19"/>
  <c r="AF19"/>
  <c r="AH19" s="1"/>
  <c r="AL19"/>
  <c r="AM19" s="1"/>
  <c r="AR19"/>
  <c r="AS19" s="1"/>
  <c r="AX19"/>
  <c r="AY19" s="1"/>
  <c r="BD19"/>
  <c r="E20"/>
  <c r="AT20" s="1"/>
  <c r="I20"/>
  <c r="N20"/>
  <c r="P20" s="1"/>
  <c r="T20"/>
  <c r="V20"/>
  <c r="Z20"/>
  <c r="AA20"/>
  <c r="AF20"/>
  <c r="AG20"/>
  <c r="AL20"/>
  <c r="AM20"/>
  <c r="AR20"/>
  <c r="AS20"/>
  <c r="AX20"/>
  <c r="AY20" s="1"/>
  <c r="BD20"/>
  <c r="BE20" s="1"/>
  <c r="E21"/>
  <c r="I21"/>
  <c r="J21" s="1"/>
  <c r="N21"/>
  <c r="T21"/>
  <c r="U21" s="1"/>
  <c r="Z21"/>
  <c r="AF21"/>
  <c r="AG21" s="1"/>
  <c r="AL21"/>
  <c r="AM21" s="1"/>
  <c r="AR21"/>
  <c r="AS21"/>
  <c r="AT21"/>
  <c r="AX21"/>
  <c r="AY21" s="1"/>
  <c r="BD21"/>
  <c r="BF21"/>
  <c r="E22"/>
  <c r="AT22"/>
  <c r="I22"/>
  <c r="J22"/>
  <c r="N22"/>
  <c r="P22"/>
  <c r="T22"/>
  <c r="U22"/>
  <c r="V22"/>
  <c r="Z22"/>
  <c r="AA22" s="1"/>
  <c r="AF22"/>
  <c r="AH22" s="1"/>
  <c r="AG22"/>
  <c r="AL22"/>
  <c r="AM22"/>
  <c r="AR22"/>
  <c r="AS22"/>
  <c r="AX22"/>
  <c r="AY22"/>
  <c r="BD22"/>
  <c r="BE22"/>
  <c r="E23"/>
  <c r="I23"/>
  <c r="J23" s="1"/>
  <c r="N23"/>
  <c r="P23" s="1"/>
  <c r="T23"/>
  <c r="U23" s="1"/>
  <c r="Z23"/>
  <c r="AA23" s="1"/>
  <c r="AF23"/>
  <c r="AG23" s="1"/>
  <c r="AL23"/>
  <c r="AM23" s="1"/>
  <c r="AR23"/>
  <c r="AS23" s="1"/>
  <c r="AT23"/>
  <c r="AX23"/>
  <c r="BD23"/>
  <c r="BE23" s="1"/>
  <c r="B24"/>
  <c r="C24"/>
  <c r="D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L24"/>
  <c r="AO24"/>
  <c r="AP24"/>
  <c r="AQ24"/>
  <c r="AU24"/>
  <c r="AV24"/>
  <c r="AW24"/>
  <c r="BA24"/>
  <c r="BB24"/>
  <c r="BC24"/>
  <c r="E28"/>
  <c r="I28"/>
  <c r="J28" s="1"/>
  <c r="N28"/>
  <c r="P28" s="1"/>
  <c r="T28"/>
  <c r="U28" s="1"/>
  <c r="V28"/>
  <c r="Z28"/>
  <c r="AF28"/>
  <c r="AG28" s="1"/>
  <c r="AL28"/>
  <c r="AM28" s="1"/>
  <c r="AR28"/>
  <c r="AS28" s="1"/>
  <c r="AT28"/>
  <c r="AX28"/>
  <c r="BD28"/>
  <c r="BE28" s="1"/>
  <c r="E29"/>
  <c r="I29"/>
  <c r="N29"/>
  <c r="T29"/>
  <c r="Z29"/>
  <c r="AA29" s="1"/>
  <c r="AF29"/>
  <c r="AL29"/>
  <c r="AM29" s="1"/>
  <c r="AR29"/>
  <c r="AX29"/>
  <c r="BD29"/>
  <c r="BE29"/>
  <c r="E30"/>
  <c r="I30"/>
  <c r="J30" s="1"/>
  <c r="N30"/>
  <c r="T30"/>
  <c r="U30" s="1"/>
  <c r="Z30"/>
  <c r="AA30" s="1"/>
  <c r="AF30"/>
  <c r="AG30" s="1"/>
  <c r="AH30"/>
  <c r="AL30"/>
  <c r="AR30"/>
  <c r="AS30" s="1"/>
  <c r="AX30"/>
  <c r="AY30" s="1"/>
  <c r="BD30"/>
  <c r="BE30" s="1"/>
  <c r="BF30"/>
  <c r="E31"/>
  <c r="I31"/>
  <c r="J31" s="1"/>
  <c r="N31"/>
  <c r="P31" s="1"/>
  <c r="T31"/>
  <c r="U31" s="1"/>
  <c r="Z31"/>
  <c r="AA31" s="1"/>
  <c r="AF31"/>
  <c r="AH31" s="1"/>
  <c r="AL31"/>
  <c r="AM31" s="1"/>
  <c r="AR31"/>
  <c r="AT31" s="1"/>
  <c r="AS31"/>
  <c r="AX31"/>
  <c r="AY31"/>
  <c r="BD31"/>
  <c r="BF31"/>
  <c r="E32"/>
  <c r="V32"/>
  <c r="I32"/>
  <c r="J32"/>
  <c r="N32"/>
  <c r="P32"/>
  <c r="T32"/>
  <c r="U32"/>
  <c r="Z32"/>
  <c r="AA32"/>
  <c r="AF32"/>
  <c r="AH32"/>
  <c r="AL32"/>
  <c r="AM32"/>
  <c r="AN32"/>
  <c r="AR32"/>
  <c r="AS32" s="1"/>
  <c r="AX32"/>
  <c r="BD32"/>
  <c r="BF32" s="1"/>
  <c r="E33"/>
  <c r="I33"/>
  <c r="J33" s="1"/>
  <c r="N33"/>
  <c r="T33"/>
  <c r="Z33"/>
  <c r="AF33"/>
  <c r="AG33"/>
  <c r="AL33"/>
  <c r="AM33"/>
  <c r="AR33"/>
  <c r="AT33"/>
  <c r="AX33"/>
  <c r="AY33"/>
  <c r="BD33"/>
  <c r="BE33"/>
  <c r="E34"/>
  <c r="I34"/>
  <c r="J34" s="1"/>
  <c r="N34"/>
  <c r="T34"/>
  <c r="U34" s="1"/>
  <c r="Z34"/>
  <c r="AF34"/>
  <c r="AG34" s="1"/>
  <c r="AL34"/>
  <c r="AM34" s="1"/>
  <c r="AN34"/>
  <c r="AR34"/>
  <c r="AT34"/>
  <c r="AX34"/>
  <c r="AY34"/>
  <c r="AZ34"/>
  <c r="BD34"/>
  <c r="BE34" s="1"/>
  <c r="E35"/>
  <c r="I35"/>
  <c r="N35"/>
  <c r="P35" s="1"/>
  <c r="T35"/>
  <c r="V35"/>
  <c r="Z35"/>
  <c r="AA35"/>
  <c r="AF35"/>
  <c r="AL35"/>
  <c r="AM35" s="1"/>
  <c r="AR35"/>
  <c r="AX35"/>
  <c r="AY35" s="1"/>
  <c r="BD35"/>
  <c r="E36"/>
  <c r="I36"/>
  <c r="N36"/>
  <c r="P36" s="1"/>
  <c r="T36"/>
  <c r="V36"/>
  <c r="Z36"/>
  <c r="AA36"/>
  <c r="AF36"/>
  <c r="AG36"/>
  <c r="AL36"/>
  <c r="AR36"/>
  <c r="AS36" s="1"/>
  <c r="AX36"/>
  <c r="AY36" s="1"/>
  <c r="BD36"/>
  <c r="BF36" s="1"/>
  <c r="E37"/>
  <c r="V37" s="1"/>
  <c r="I37"/>
  <c r="J37"/>
  <c r="N37"/>
  <c r="P37"/>
  <c r="T37"/>
  <c r="U37"/>
  <c r="Z37"/>
  <c r="AA37" s="1"/>
  <c r="AF37"/>
  <c r="AL37"/>
  <c r="AM37" s="1"/>
  <c r="AR37"/>
  <c r="AX37"/>
  <c r="AY37" s="1"/>
  <c r="BD37"/>
  <c r="E38"/>
  <c r="I38"/>
  <c r="N38"/>
  <c r="P38" s="1"/>
  <c r="T38"/>
  <c r="Z38"/>
  <c r="AA38" s="1"/>
  <c r="AF38"/>
  <c r="AG38" s="1"/>
  <c r="AL38"/>
  <c r="AM38" s="1"/>
  <c r="AR38"/>
  <c r="AS38" s="1"/>
  <c r="AX38"/>
  <c r="AZ38"/>
  <c r="BD38"/>
  <c r="BE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R39"/>
  <c r="AU39"/>
  <c r="AV39"/>
  <c r="AW39"/>
  <c r="BA39"/>
  <c r="BB39"/>
  <c r="BC39"/>
  <c r="BD39"/>
  <c r="E29" i="23"/>
  <c r="E30"/>
  <c r="E31"/>
  <c r="E32"/>
  <c r="E33"/>
  <c r="E34"/>
  <c r="E35"/>
  <c r="E36"/>
  <c r="E37"/>
  <c r="E38"/>
  <c r="E39"/>
  <c r="I29"/>
  <c r="I30"/>
  <c r="I31"/>
  <c r="I32"/>
  <c r="I33"/>
  <c r="I34"/>
  <c r="I35"/>
  <c r="I36"/>
  <c r="I37"/>
  <c r="I38"/>
  <c r="I39"/>
  <c r="AR39"/>
  <c r="N29"/>
  <c r="N30"/>
  <c r="P30" s="1"/>
  <c r="N31"/>
  <c r="P31" s="1"/>
  <c r="N32"/>
  <c r="P32" s="1"/>
  <c r="N33"/>
  <c r="P33" s="1"/>
  <c r="N34"/>
  <c r="P34" s="1"/>
  <c r="N35"/>
  <c r="P35" s="1"/>
  <c r="N36"/>
  <c r="P36" s="1"/>
  <c r="N37"/>
  <c r="P37" s="1"/>
  <c r="N38"/>
  <c r="P38" s="1"/>
  <c r="N39"/>
  <c r="P39" s="1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P23" s="1"/>
  <c r="N24"/>
  <c r="B25"/>
  <c r="E25" s="1"/>
  <c r="C25"/>
  <c r="D25"/>
  <c r="E24"/>
  <c r="P24" s="1"/>
  <c r="E23"/>
  <c r="E22"/>
  <c r="P22" s="1"/>
  <c r="E21"/>
  <c r="E20"/>
  <c r="P20" s="1"/>
  <c r="E19"/>
  <c r="P19" s="1"/>
  <c r="E18"/>
  <c r="P18"/>
  <c r="E17"/>
  <c r="E16"/>
  <c r="P16" s="1"/>
  <c r="E15"/>
  <c r="P15" s="1"/>
  <c r="E14"/>
  <c r="P14" s="1"/>
  <c r="E13"/>
  <c r="E12"/>
  <c r="P12" s="1"/>
  <c r="E11"/>
  <c r="P11" s="1"/>
  <c r="E10"/>
  <c r="P10"/>
  <c r="E9"/>
  <c r="P9"/>
  <c r="E8"/>
  <c r="P8"/>
  <c r="E7"/>
  <c r="P7"/>
  <c r="E6"/>
  <c r="P6"/>
  <c r="E5"/>
  <c r="P5"/>
  <c r="T29"/>
  <c r="V29"/>
  <c r="T30"/>
  <c r="V30"/>
  <c r="T31"/>
  <c r="V31"/>
  <c r="T32"/>
  <c r="V32"/>
  <c r="T33"/>
  <c r="V33"/>
  <c r="T34"/>
  <c r="V34"/>
  <c r="T35"/>
  <c r="T36"/>
  <c r="V36" s="1"/>
  <c r="T37"/>
  <c r="V37" s="1"/>
  <c r="T38"/>
  <c r="V38" s="1"/>
  <c r="T39"/>
  <c r="V39" s="1"/>
  <c r="V35"/>
  <c r="T5"/>
  <c r="V5"/>
  <c r="T6"/>
  <c r="T7"/>
  <c r="T8"/>
  <c r="T9"/>
  <c r="V9" s="1"/>
  <c r="T10"/>
  <c r="V10" s="1"/>
  <c r="T11"/>
  <c r="V11" s="1"/>
  <c r="T12"/>
  <c r="V12" s="1"/>
  <c r="T13"/>
  <c r="V13" s="1"/>
  <c r="T14"/>
  <c r="V14" s="1"/>
  <c r="T15"/>
  <c r="V15" s="1"/>
  <c r="T16"/>
  <c r="V16"/>
  <c r="T17"/>
  <c r="V17"/>
  <c r="T18"/>
  <c r="V18"/>
  <c r="T19"/>
  <c r="V19"/>
  <c r="T20"/>
  <c r="V20"/>
  <c r="T21"/>
  <c r="V21"/>
  <c r="T22"/>
  <c r="V22"/>
  <c r="T23"/>
  <c r="T24"/>
  <c r="V24" s="1"/>
  <c r="V23"/>
  <c r="V7"/>
  <c r="BD29"/>
  <c r="BD30"/>
  <c r="BD31"/>
  <c r="BD32"/>
  <c r="BD33"/>
  <c r="BD34"/>
  <c r="BD35"/>
  <c r="BD36"/>
  <c r="BD37"/>
  <c r="BD38"/>
  <c r="BD39"/>
  <c r="AX29"/>
  <c r="AX30"/>
  <c r="AX31"/>
  <c r="AX32"/>
  <c r="AX33"/>
  <c r="AX34"/>
  <c r="AX35"/>
  <c r="AX36"/>
  <c r="AX37"/>
  <c r="AX38"/>
  <c r="AX39"/>
  <c r="BC40"/>
  <c r="BB40"/>
  <c r="BA40"/>
  <c r="AR29"/>
  <c r="AR30"/>
  <c r="AR31"/>
  <c r="AR32"/>
  <c r="AR33"/>
  <c r="AR34"/>
  <c r="AR35"/>
  <c r="AR36"/>
  <c r="AR37"/>
  <c r="AR38"/>
  <c r="AW40"/>
  <c r="AV40"/>
  <c r="AU40"/>
  <c r="AL29"/>
  <c r="AL30"/>
  <c r="AL31"/>
  <c r="AL32"/>
  <c r="AL33"/>
  <c r="AL34"/>
  <c r="AL35"/>
  <c r="AL36"/>
  <c r="AL37"/>
  <c r="AL38"/>
  <c r="AL39"/>
  <c r="AQ40"/>
  <c r="AP40"/>
  <c r="AO40"/>
  <c r="AF29"/>
  <c r="AF30"/>
  <c r="AF31"/>
  <c r="AF32"/>
  <c r="AF33"/>
  <c r="AF34"/>
  <c r="AF35"/>
  <c r="AF36"/>
  <c r="AF37"/>
  <c r="AF38"/>
  <c r="AF39"/>
  <c r="AH39" s="1"/>
  <c r="AK40"/>
  <c r="AJ40"/>
  <c r="AI40"/>
  <c r="Z29"/>
  <c r="Z30"/>
  <c r="Z31"/>
  <c r="Z32"/>
  <c r="Z33"/>
  <c r="Z34"/>
  <c r="Z35"/>
  <c r="Z36"/>
  <c r="Z37"/>
  <c r="Z38"/>
  <c r="Z39"/>
  <c r="AB39" s="1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BE39"/>
  <c r="AZ39"/>
  <c r="AY39"/>
  <c r="AT39"/>
  <c r="AS39"/>
  <c r="AN39"/>
  <c r="AM39"/>
  <c r="AG39"/>
  <c r="AA39"/>
  <c r="U39"/>
  <c r="O39"/>
  <c r="J39"/>
  <c r="BF38"/>
  <c r="BE38"/>
  <c r="AZ38"/>
  <c r="AY38"/>
  <c r="AT38"/>
  <c r="AS38"/>
  <c r="AN38"/>
  <c r="AM38"/>
  <c r="AH38"/>
  <c r="AG38"/>
  <c r="AB38"/>
  <c r="AA38"/>
  <c r="U38"/>
  <c r="O38"/>
  <c r="J38"/>
  <c r="BF37"/>
  <c r="BE37"/>
  <c r="AZ37"/>
  <c r="AY37"/>
  <c r="AT37"/>
  <c r="AS37"/>
  <c r="AN37"/>
  <c r="AM37"/>
  <c r="AH37"/>
  <c r="AG37"/>
  <c r="AB37"/>
  <c r="AA37"/>
  <c r="U37"/>
  <c r="O37"/>
  <c r="J37"/>
  <c r="BF36"/>
  <c r="BE36"/>
  <c r="AZ36"/>
  <c r="AY36"/>
  <c r="AT36"/>
  <c r="AS36"/>
  <c r="AN36"/>
  <c r="AM36"/>
  <c r="AH36"/>
  <c r="AG36"/>
  <c r="AB36"/>
  <c r="AA36"/>
  <c r="U36"/>
  <c r="O36"/>
  <c r="J36"/>
  <c r="BF35"/>
  <c r="BE35"/>
  <c r="AZ35"/>
  <c r="AY35"/>
  <c r="AT35"/>
  <c r="AS35"/>
  <c r="AN35"/>
  <c r="AM35"/>
  <c r="AH35"/>
  <c r="AG35"/>
  <c r="AB35"/>
  <c r="AA35"/>
  <c r="U35"/>
  <c r="O35"/>
  <c r="J35"/>
  <c r="BF34"/>
  <c r="BE34"/>
  <c r="AZ34"/>
  <c r="AY34"/>
  <c r="AT34"/>
  <c r="AS34"/>
  <c r="AN34"/>
  <c r="AM34"/>
  <c r="AH34"/>
  <c r="AG34"/>
  <c r="AB34"/>
  <c r="AA34"/>
  <c r="U34"/>
  <c r="O34"/>
  <c r="J34"/>
  <c r="BF33"/>
  <c r="BE33"/>
  <c r="AZ33"/>
  <c r="AY33"/>
  <c r="AT33"/>
  <c r="AS33"/>
  <c r="AN33"/>
  <c r="AM33"/>
  <c r="AH33"/>
  <c r="AG33"/>
  <c r="AB33"/>
  <c r="AA33"/>
  <c r="U33"/>
  <c r="O33"/>
  <c r="J33"/>
  <c r="BF32"/>
  <c r="BE32"/>
  <c r="AZ32"/>
  <c r="AY32"/>
  <c r="AT32"/>
  <c r="AS32"/>
  <c r="AN32"/>
  <c r="AM32"/>
  <c r="AH32"/>
  <c r="AG32"/>
  <c r="AB32"/>
  <c r="AA32"/>
  <c r="U32"/>
  <c r="O32"/>
  <c r="J32"/>
  <c r="BF31"/>
  <c r="BE31"/>
  <c r="AZ31"/>
  <c r="AY31"/>
  <c r="AT31"/>
  <c r="AS31"/>
  <c r="AN31"/>
  <c r="AM31"/>
  <c r="AH31"/>
  <c r="AG31"/>
  <c r="AB31"/>
  <c r="AA31"/>
  <c r="U31"/>
  <c r="O31"/>
  <c r="J31"/>
  <c r="BF30"/>
  <c r="BE30"/>
  <c r="AZ30"/>
  <c r="AY30"/>
  <c r="AT30"/>
  <c r="AS30"/>
  <c r="AN30"/>
  <c r="AM30"/>
  <c r="AH30"/>
  <c r="AG30"/>
  <c r="AB30"/>
  <c r="AA30"/>
  <c r="U30"/>
  <c r="O30"/>
  <c r="J30"/>
  <c r="BF29"/>
  <c r="BE29"/>
  <c r="AZ29"/>
  <c r="AY29"/>
  <c r="AT29"/>
  <c r="AS29"/>
  <c r="AN29"/>
  <c r="AM29"/>
  <c r="AH29"/>
  <c r="AG29"/>
  <c r="AB29"/>
  <c r="AA29"/>
  <c r="U29"/>
  <c r="O29"/>
  <c r="J29"/>
  <c r="BD5"/>
  <c r="BD6"/>
  <c r="BD7"/>
  <c r="BD8"/>
  <c r="BD9"/>
  <c r="BD10"/>
  <c r="BD11"/>
  <c r="BD12"/>
  <c r="BD13"/>
  <c r="BD14"/>
  <c r="BD15"/>
  <c r="BD16"/>
  <c r="BD17"/>
  <c r="BD18"/>
  <c r="BD19"/>
  <c r="BD20"/>
  <c r="BD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X23"/>
  <c r="AX24"/>
  <c r="BC25"/>
  <c r="BB25"/>
  <c r="BA25"/>
  <c r="AR5"/>
  <c r="AR6"/>
  <c r="AR7"/>
  <c r="AR8"/>
  <c r="AR9"/>
  <c r="AR10"/>
  <c r="AR11"/>
  <c r="AR12"/>
  <c r="AR13"/>
  <c r="AR14"/>
  <c r="AR15"/>
  <c r="AR16"/>
  <c r="AR17"/>
  <c r="AR18"/>
  <c r="AR19"/>
  <c r="AR20"/>
  <c r="AR21"/>
  <c r="AR22"/>
  <c r="AR23"/>
  <c r="AR24"/>
  <c r="AW25"/>
  <c r="AV25"/>
  <c r="AU25"/>
  <c r="AL5"/>
  <c r="AL6"/>
  <c r="AL7"/>
  <c r="AL8"/>
  <c r="AL9"/>
  <c r="AL10"/>
  <c r="AL11"/>
  <c r="AL12"/>
  <c r="AL13"/>
  <c r="AL14"/>
  <c r="AL15"/>
  <c r="AL16"/>
  <c r="AL17"/>
  <c r="AL18"/>
  <c r="AL19"/>
  <c r="AL20"/>
  <c r="AL21"/>
  <c r="AL22"/>
  <c r="AL23"/>
  <c r="AL24"/>
  <c r="AQ25"/>
  <c r="AP25"/>
  <c r="AO25"/>
  <c r="AF5"/>
  <c r="AF6"/>
  <c r="AF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K25"/>
  <c r="AJ25"/>
  <c r="AI25"/>
  <c r="Z5"/>
  <c r="Z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AE25"/>
  <c r="AD25"/>
  <c r="AC25"/>
  <c r="Y25"/>
  <c r="X25"/>
  <c r="W25"/>
  <c r="S25"/>
  <c r="R25"/>
  <c r="Q25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J23" s="1"/>
  <c r="I24"/>
  <c r="I25"/>
  <c r="M25"/>
  <c r="L25"/>
  <c r="K25"/>
  <c r="H25"/>
  <c r="G25"/>
  <c r="F25"/>
  <c r="BF24"/>
  <c r="BE24"/>
  <c r="AZ24"/>
  <c r="AY24"/>
  <c r="AT24"/>
  <c r="AS24"/>
  <c r="AN24"/>
  <c r="AM24"/>
  <c r="AH24"/>
  <c r="AG24"/>
  <c r="AB24"/>
  <c r="AA24"/>
  <c r="U24"/>
  <c r="O24"/>
  <c r="J24"/>
  <c r="BF23"/>
  <c r="BE23"/>
  <c r="AZ23"/>
  <c r="AY23"/>
  <c r="AT23"/>
  <c r="AS23"/>
  <c r="AN23"/>
  <c r="AM23"/>
  <c r="AH23"/>
  <c r="AG23"/>
  <c r="AB23"/>
  <c r="AA23"/>
  <c r="U23"/>
  <c r="O23"/>
  <c r="BF22"/>
  <c r="BE22"/>
  <c r="AZ22"/>
  <c r="AY22"/>
  <c r="AT22"/>
  <c r="AS22"/>
  <c r="AN22"/>
  <c r="AM22"/>
  <c r="AH22"/>
  <c r="AG22"/>
  <c r="AB22"/>
  <c r="AA22"/>
  <c r="U22"/>
  <c r="O22"/>
  <c r="J22"/>
  <c r="BF21"/>
  <c r="BE21"/>
  <c r="AZ21"/>
  <c r="AY21"/>
  <c r="AT21"/>
  <c r="AS21"/>
  <c r="AN21"/>
  <c r="AM21"/>
  <c r="AH21"/>
  <c r="AG21"/>
  <c r="AB21"/>
  <c r="AA21"/>
  <c r="U21"/>
  <c r="O21"/>
  <c r="J21"/>
  <c r="BF20"/>
  <c r="BE20"/>
  <c r="AZ20"/>
  <c r="AY20"/>
  <c r="AT20"/>
  <c r="AS20"/>
  <c r="AN20"/>
  <c r="AM20"/>
  <c r="AH20"/>
  <c r="AG20"/>
  <c r="AB20"/>
  <c r="AA20"/>
  <c r="U20"/>
  <c r="O20"/>
  <c r="J20"/>
  <c r="BF19"/>
  <c r="BE19"/>
  <c r="AZ19"/>
  <c r="AY19"/>
  <c r="AT19"/>
  <c r="AS19"/>
  <c r="AN19"/>
  <c r="AM19"/>
  <c r="AH19"/>
  <c r="AG19"/>
  <c r="AB19"/>
  <c r="AA19"/>
  <c r="U19"/>
  <c r="O19"/>
  <c r="J19"/>
  <c r="BF18"/>
  <c r="BE18"/>
  <c r="AZ18"/>
  <c r="AY18"/>
  <c r="AT18"/>
  <c r="AS18"/>
  <c r="AN18"/>
  <c r="AM18"/>
  <c r="AH18"/>
  <c r="AG18"/>
  <c r="AB18"/>
  <c r="AA18"/>
  <c r="U18"/>
  <c r="O18"/>
  <c r="J18"/>
  <c r="BF17"/>
  <c r="BE17"/>
  <c r="AZ17"/>
  <c r="AY17"/>
  <c r="AT17"/>
  <c r="AS17"/>
  <c r="AN17"/>
  <c r="AM17"/>
  <c r="AH17"/>
  <c r="AG17"/>
  <c r="AB17"/>
  <c r="AA17"/>
  <c r="U17"/>
  <c r="O17"/>
  <c r="J17"/>
  <c r="BF16"/>
  <c r="BE16"/>
  <c r="AZ16"/>
  <c r="AY16"/>
  <c r="AT16"/>
  <c r="AS16"/>
  <c r="AN16"/>
  <c r="AM16"/>
  <c r="AH16"/>
  <c r="AG16"/>
  <c r="AB16"/>
  <c r="AA16"/>
  <c r="U16"/>
  <c r="O16"/>
  <c r="J16"/>
  <c r="BF15"/>
  <c r="BE15"/>
  <c r="AZ15"/>
  <c r="AY15"/>
  <c r="AT15"/>
  <c r="AS15"/>
  <c r="AN15"/>
  <c r="AM15"/>
  <c r="AH15"/>
  <c r="AG15"/>
  <c r="AB15"/>
  <c r="AA15"/>
  <c r="U15"/>
  <c r="O15"/>
  <c r="J15"/>
  <c r="BF14"/>
  <c r="BE14"/>
  <c r="AZ14"/>
  <c r="AY14"/>
  <c r="AT14"/>
  <c r="AS14"/>
  <c r="AN14"/>
  <c r="AM14"/>
  <c r="AH14"/>
  <c r="AG14"/>
  <c r="AB14"/>
  <c r="AA14"/>
  <c r="U14"/>
  <c r="O14"/>
  <c r="J14"/>
  <c r="BF13"/>
  <c r="BE13"/>
  <c r="AZ13"/>
  <c r="AY13"/>
  <c r="AT13"/>
  <c r="AS13"/>
  <c r="AN13"/>
  <c r="AM13"/>
  <c r="AH13"/>
  <c r="AG13"/>
  <c r="AB13"/>
  <c r="AA13"/>
  <c r="U13"/>
  <c r="O13"/>
  <c r="J13"/>
  <c r="BF12"/>
  <c r="BE12"/>
  <c r="AZ12"/>
  <c r="AY12"/>
  <c r="AT12"/>
  <c r="AS12"/>
  <c r="AN12"/>
  <c r="AM12"/>
  <c r="AH12"/>
  <c r="AG12"/>
  <c r="AB12"/>
  <c r="AA12"/>
  <c r="U12"/>
  <c r="O12"/>
  <c r="J12"/>
  <c r="BF11"/>
  <c r="BE11"/>
  <c r="AZ11"/>
  <c r="AY11"/>
  <c r="AT11"/>
  <c r="AS11"/>
  <c r="AN11"/>
  <c r="AM11"/>
  <c r="AH11"/>
  <c r="AG11"/>
  <c r="AB11"/>
  <c r="AA11"/>
  <c r="U11"/>
  <c r="O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O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O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1" i="22"/>
  <c r="AJ40"/>
  <c r="AJ39"/>
  <c r="AJ38"/>
  <c r="AJ37"/>
  <c r="AJ36"/>
  <c r="AJ35"/>
  <c r="AJ34"/>
  <c r="AJ33"/>
  <c r="AJ32"/>
  <c r="AJ31"/>
  <c r="AJ25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E40"/>
  <c r="B26"/>
  <c r="E8"/>
  <c r="E15"/>
  <c r="E6"/>
  <c r="E9"/>
  <c r="E10"/>
  <c r="E11"/>
  <c r="E12"/>
  <c r="E14"/>
  <c r="E16"/>
  <c r="E17"/>
  <c r="E18"/>
  <c r="E19"/>
  <c r="E20"/>
  <c r="E21"/>
  <c r="E23"/>
  <c r="E24"/>
  <c r="E22"/>
  <c r="E25"/>
  <c r="E13"/>
  <c r="C26"/>
  <c r="D26"/>
  <c r="E26"/>
  <c r="E7"/>
  <c r="I31"/>
  <c r="E31"/>
  <c r="J31"/>
  <c r="I32"/>
  <c r="E32"/>
  <c r="I33"/>
  <c r="E33"/>
  <c r="AL33" s="1"/>
  <c r="I34"/>
  <c r="E34"/>
  <c r="E38" i="12"/>
  <c r="E39"/>
  <c r="I39"/>
  <c r="E40"/>
  <c r="I40"/>
  <c r="E41"/>
  <c r="I41" s="1"/>
  <c r="E42"/>
  <c r="I42" s="1"/>
  <c r="E43"/>
  <c r="I43" s="1"/>
  <c r="E44"/>
  <c r="I44" s="1"/>
  <c r="E45"/>
  <c r="I45" s="1"/>
  <c r="E46"/>
  <c r="I46" s="1"/>
  <c r="E47"/>
  <c r="I47" s="1"/>
  <c r="E48"/>
  <c r="I48" s="1"/>
  <c r="H38"/>
  <c r="H39"/>
  <c r="H40"/>
  <c r="H41"/>
  <c r="H42"/>
  <c r="H43"/>
  <c r="H44"/>
  <c r="H45"/>
  <c r="H46"/>
  <c r="H47"/>
  <c r="H48"/>
  <c r="G38"/>
  <c r="G39"/>
  <c r="G40"/>
  <c r="G41"/>
  <c r="G42"/>
  <c r="G43"/>
  <c r="G44"/>
  <c r="G45"/>
  <c r="G46"/>
  <c r="G47"/>
  <c r="G48"/>
  <c r="D49"/>
  <c r="C49"/>
  <c r="B49"/>
  <c r="E5"/>
  <c r="Y5"/>
  <c r="I5" s="1"/>
  <c r="E6"/>
  <c r="Y6"/>
  <c r="I6" s="1"/>
  <c r="E7"/>
  <c r="Y7"/>
  <c r="I7" s="1"/>
  <c r="E8"/>
  <c r="Y8"/>
  <c r="I8" s="1"/>
  <c r="E9"/>
  <c r="Y9"/>
  <c r="E10"/>
  <c r="Y10"/>
  <c r="E11"/>
  <c r="Y11"/>
  <c r="E12"/>
  <c r="Y12"/>
  <c r="I12"/>
  <c r="E13"/>
  <c r="Y13"/>
  <c r="I13" s="1"/>
  <c r="E14"/>
  <c r="Y14"/>
  <c r="I14" s="1"/>
  <c r="E15"/>
  <c r="Y15"/>
  <c r="I15" s="1"/>
  <c r="E16"/>
  <c r="Y16"/>
  <c r="I16" s="1"/>
  <c r="E17"/>
  <c r="Y17"/>
  <c r="I17" s="1"/>
  <c r="E18"/>
  <c r="Y18"/>
  <c r="E19"/>
  <c r="Y19"/>
  <c r="E20"/>
  <c r="Y20"/>
  <c r="I20"/>
  <c r="E21"/>
  <c r="Y21"/>
  <c r="I21" s="1"/>
  <c r="E22"/>
  <c r="I22"/>
  <c r="E23"/>
  <c r="I23"/>
  <c r="E24"/>
  <c r="I2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E25"/>
  <c r="D25"/>
  <c r="C25"/>
  <c r="B25"/>
  <c r="I6" i="22"/>
  <c r="J6" s="1"/>
  <c r="N6"/>
  <c r="S6"/>
  <c r="X6"/>
  <c r="Z6" s="1"/>
  <c r="AD6"/>
  <c r="AF6" s="1"/>
  <c r="AE6"/>
  <c r="AP6"/>
  <c r="AQ6"/>
  <c r="AR6"/>
  <c r="AV6"/>
  <c r="AW6" s="1"/>
  <c r="BB6"/>
  <c r="I7"/>
  <c r="J7" s="1"/>
  <c r="N7"/>
  <c r="O7" s="1"/>
  <c r="S7"/>
  <c r="T7" s="1"/>
  <c r="X7"/>
  <c r="Y7" s="1"/>
  <c r="AD7"/>
  <c r="AF7" s="1"/>
  <c r="AL7"/>
  <c r="AP7"/>
  <c r="AV7"/>
  <c r="AX7" s="1"/>
  <c r="BB7"/>
  <c r="BC7" s="1"/>
  <c r="BD7"/>
  <c r="I8"/>
  <c r="J8" s="1"/>
  <c r="N8"/>
  <c r="O8" s="1"/>
  <c r="S8"/>
  <c r="X8"/>
  <c r="Y8" s="1"/>
  <c r="AD8"/>
  <c r="AP8"/>
  <c r="AV8"/>
  <c r="AX8" s="1"/>
  <c r="BB8"/>
  <c r="BC8" s="1"/>
  <c r="BD8"/>
  <c r="I9"/>
  <c r="J9" s="1"/>
  <c r="N9"/>
  <c r="O9" s="1"/>
  <c r="S9"/>
  <c r="X9"/>
  <c r="Y9" s="1"/>
  <c r="AD9"/>
  <c r="AF9"/>
  <c r="AP9"/>
  <c r="AQ9"/>
  <c r="AR9"/>
  <c r="AV9"/>
  <c r="AW9" s="1"/>
  <c r="BB9"/>
  <c r="BD9"/>
  <c r="I10"/>
  <c r="J10"/>
  <c r="N10"/>
  <c r="O10"/>
  <c r="S10"/>
  <c r="T10"/>
  <c r="X10"/>
  <c r="Y10"/>
  <c r="Z10"/>
  <c r="AD10"/>
  <c r="AP10"/>
  <c r="AV10"/>
  <c r="AX10" s="1"/>
  <c r="BB10"/>
  <c r="BD10"/>
  <c r="I11"/>
  <c r="J11"/>
  <c r="N11"/>
  <c r="O11"/>
  <c r="S11"/>
  <c r="T11"/>
  <c r="X11"/>
  <c r="Y11"/>
  <c r="AD11"/>
  <c r="AE11"/>
  <c r="AF11"/>
  <c r="AP11"/>
  <c r="AQ11" s="1"/>
  <c r="AV11"/>
  <c r="AW11" s="1"/>
  <c r="BB11"/>
  <c r="BC11" s="1"/>
  <c r="BD11"/>
  <c r="I12"/>
  <c r="J12" s="1"/>
  <c r="N12"/>
  <c r="O12" s="1"/>
  <c r="S12"/>
  <c r="X12"/>
  <c r="Y12" s="1"/>
  <c r="AD12"/>
  <c r="AP12"/>
  <c r="AV12"/>
  <c r="AX12" s="1"/>
  <c r="BB12"/>
  <c r="BC12" s="1"/>
  <c r="BD12"/>
  <c r="I13"/>
  <c r="J13" s="1"/>
  <c r="N13"/>
  <c r="O13" s="1"/>
  <c r="S13"/>
  <c r="X13"/>
  <c r="Y13" s="1"/>
  <c r="AD13"/>
  <c r="AL13"/>
  <c r="AP13"/>
  <c r="AQ13" s="1"/>
  <c r="AR13"/>
  <c r="AV13"/>
  <c r="AX13"/>
  <c r="BB13"/>
  <c r="I14"/>
  <c r="J14" s="1"/>
  <c r="N14"/>
  <c r="S14"/>
  <c r="T14" s="1"/>
  <c r="X14"/>
  <c r="AD14"/>
  <c r="AP14"/>
  <c r="AV14"/>
  <c r="BB14"/>
  <c r="I15"/>
  <c r="J15" s="1"/>
  <c r="N15"/>
  <c r="S15"/>
  <c r="T15" s="1"/>
  <c r="X15"/>
  <c r="AD15"/>
  <c r="AP15"/>
  <c r="AV15"/>
  <c r="BB15"/>
  <c r="I16"/>
  <c r="J16" s="1"/>
  <c r="N16"/>
  <c r="S16"/>
  <c r="T16" s="1"/>
  <c r="X16"/>
  <c r="Z16"/>
  <c r="AD16"/>
  <c r="AE16"/>
  <c r="AF16"/>
  <c r="AP16"/>
  <c r="AQ16" s="1"/>
  <c r="AV16"/>
  <c r="AW16" s="1"/>
  <c r="AX16"/>
  <c r="BB16"/>
  <c r="I17"/>
  <c r="J17" s="1"/>
  <c r="N17"/>
  <c r="O17" s="1"/>
  <c r="S17"/>
  <c r="T17" s="1"/>
  <c r="X17"/>
  <c r="Y17" s="1"/>
  <c r="AD17"/>
  <c r="AP17"/>
  <c r="AV17"/>
  <c r="BB17"/>
  <c r="I18"/>
  <c r="J18" s="1"/>
  <c r="N18"/>
  <c r="O18" s="1"/>
  <c r="S18"/>
  <c r="T18" s="1"/>
  <c r="X18"/>
  <c r="Y18" s="1"/>
  <c r="Z18"/>
  <c r="AD18"/>
  <c r="AF18"/>
  <c r="AP18"/>
  <c r="AQ18"/>
  <c r="AR18"/>
  <c r="AV18"/>
  <c r="AW18" s="1"/>
  <c r="BB18"/>
  <c r="I19"/>
  <c r="J19" s="1"/>
  <c r="N19"/>
  <c r="O19" s="1"/>
  <c r="S19"/>
  <c r="X19"/>
  <c r="Y19" s="1"/>
  <c r="AD19"/>
  <c r="AP19"/>
  <c r="AV19"/>
  <c r="BB19"/>
  <c r="I20"/>
  <c r="J20" s="1"/>
  <c r="N20"/>
  <c r="O20" s="1"/>
  <c r="S20"/>
  <c r="X20"/>
  <c r="Y20" s="1"/>
  <c r="AD20"/>
  <c r="AE20" s="1"/>
  <c r="AF20"/>
  <c r="AP20"/>
  <c r="AQ20" s="1"/>
  <c r="AR20"/>
  <c r="AV20"/>
  <c r="AW20"/>
  <c r="AX20"/>
  <c r="BB20"/>
  <c r="I21"/>
  <c r="J21"/>
  <c r="N21"/>
  <c r="O21"/>
  <c r="S21"/>
  <c r="T21"/>
  <c r="X21"/>
  <c r="Y21"/>
  <c r="AD21"/>
  <c r="AP21"/>
  <c r="AV21"/>
  <c r="BB21"/>
  <c r="I22"/>
  <c r="J22"/>
  <c r="N22"/>
  <c r="O22"/>
  <c r="S22"/>
  <c r="T22"/>
  <c r="X22"/>
  <c r="Y22"/>
  <c r="Z22"/>
  <c r="AD22"/>
  <c r="AE22" s="1"/>
  <c r="AP22"/>
  <c r="AQ22" s="1"/>
  <c r="AR22"/>
  <c r="AV22"/>
  <c r="AX22"/>
  <c r="BB22"/>
  <c r="I23"/>
  <c r="J23" s="1"/>
  <c r="N23"/>
  <c r="S23"/>
  <c r="T23" s="1"/>
  <c r="X23"/>
  <c r="Z23"/>
  <c r="AD23"/>
  <c r="AK23"/>
  <c r="AF23"/>
  <c r="AL23"/>
  <c r="AP23"/>
  <c r="AV23"/>
  <c r="AX23" s="1"/>
  <c r="BB23"/>
  <c r="BD23"/>
  <c r="I24"/>
  <c r="J24"/>
  <c r="N24"/>
  <c r="O24"/>
  <c r="S24"/>
  <c r="T24"/>
  <c r="X24"/>
  <c r="Y24"/>
  <c r="AD24"/>
  <c r="AE24"/>
  <c r="AF24"/>
  <c r="AP24"/>
  <c r="AQ24" s="1"/>
  <c r="AV24"/>
  <c r="AW24" s="1"/>
  <c r="BB24"/>
  <c r="BC24" s="1"/>
  <c r="BD24"/>
  <c r="I25"/>
  <c r="J25" s="1"/>
  <c r="N25"/>
  <c r="O25" s="1"/>
  <c r="S25"/>
  <c r="X25"/>
  <c r="Y25" s="1"/>
  <c r="AD25"/>
  <c r="AF25"/>
  <c r="AP25"/>
  <c r="AQ25"/>
  <c r="AR25"/>
  <c r="AV25"/>
  <c r="AW25" s="1"/>
  <c r="BB25"/>
  <c r="BD25"/>
  <c r="F26"/>
  <c r="G26"/>
  <c r="H26"/>
  <c r="I26"/>
  <c r="J26" s="1"/>
  <c r="K26"/>
  <c r="L26"/>
  <c r="M26"/>
  <c r="P26"/>
  <c r="Q26"/>
  <c r="R26"/>
  <c r="S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N31"/>
  <c r="O31" s="1"/>
  <c r="S31"/>
  <c r="X31"/>
  <c r="Y31" s="1"/>
  <c r="AD31"/>
  <c r="AK31" s="1"/>
  <c r="AF31"/>
  <c r="AP31"/>
  <c r="AR31" s="1"/>
  <c r="AV31"/>
  <c r="AW31" s="1"/>
  <c r="BB31"/>
  <c r="N32"/>
  <c r="O32" s="1"/>
  <c r="S32"/>
  <c r="T32" s="1"/>
  <c r="X32"/>
  <c r="AD32"/>
  <c r="AP32"/>
  <c r="AV32"/>
  <c r="BB32"/>
  <c r="N33"/>
  <c r="O33" s="1"/>
  <c r="S33"/>
  <c r="X33"/>
  <c r="Y33" s="1"/>
  <c r="AD33"/>
  <c r="AE33" s="1"/>
  <c r="AF33"/>
  <c r="AP33"/>
  <c r="AQ33" s="1"/>
  <c r="AR33"/>
  <c r="AV33"/>
  <c r="AW33"/>
  <c r="AX33"/>
  <c r="BB33"/>
  <c r="N34"/>
  <c r="O34"/>
  <c r="S34"/>
  <c r="T34"/>
  <c r="X34"/>
  <c r="Y34"/>
  <c r="AD34"/>
  <c r="AP34"/>
  <c r="AV34"/>
  <c r="BB34"/>
  <c r="E35"/>
  <c r="AL35"/>
  <c r="I35"/>
  <c r="J35"/>
  <c r="N35"/>
  <c r="S35"/>
  <c r="X35"/>
  <c r="AD35"/>
  <c r="AF35" s="1"/>
  <c r="AP35"/>
  <c r="AR35" s="1"/>
  <c r="AV35"/>
  <c r="AX35" s="1"/>
  <c r="BB35"/>
  <c r="BD35"/>
  <c r="E36"/>
  <c r="AF36"/>
  <c r="I36"/>
  <c r="J36"/>
  <c r="N36"/>
  <c r="O36"/>
  <c r="S36"/>
  <c r="T36"/>
  <c r="X36"/>
  <c r="Y36"/>
  <c r="AD36"/>
  <c r="AK36"/>
  <c r="AE36"/>
  <c r="AP36"/>
  <c r="AQ36" s="1"/>
  <c r="AV36"/>
  <c r="AW36" s="1"/>
  <c r="BB36"/>
  <c r="BC36" s="1"/>
  <c r="BD36"/>
  <c r="E37"/>
  <c r="AL37" s="1"/>
  <c r="I37"/>
  <c r="J37" s="1"/>
  <c r="N37"/>
  <c r="S37"/>
  <c r="T37" s="1"/>
  <c r="X37"/>
  <c r="Z37" s="1"/>
  <c r="AD37"/>
  <c r="AK37" s="1"/>
  <c r="AP37"/>
  <c r="AQ37" s="1"/>
  <c r="AV37"/>
  <c r="BB37"/>
  <c r="BD37"/>
  <c r="E38"/>
  <c r="I38"/>
  <c r="J38" s="1"/>
  <c r="N38"/>
  <c r="S38"/>
  <c r="T38" s="1"/>
  <c r="X38"/>
  <c r="AD38"/>
  <c r="AP38"/>
  <c r="AV38"/>
  <c r="BB38"/>
  <c r="E39"/>
  <c r="AL39" s="1"/>
  <c r="I39"/>
  <c r="N39"/>
  <c r="O39" s="1"/>
  <c r="S39"/>
  <c r="X39"/>
  <c r="AD39"/>
  <c r="AK39" s="1"/>
  <c r="AF39"/>
  <c r="AP39"/>
  <c r="AQ39"/>
  <c r="AV39"/>
  <c r="AW39" s="1"/>
  <c r="BB39"/>
  <c r="BC39" s="1"/>
  <c r="I40"/>
  <c r="J40" s="1"/>
  <c r="N40"/>
  <c r="S40"/>
  <c r="X40"/>
  <c r="Z40" s="1"/>
  <c r="AD40"/>
  <c r="AF40"/>
  <c r="AL40"/>
  <c r="AP40"/>
  <c r="AQ40" s="1"/>
  <c r="AV40"/>
  <c r="BB40"/>
  <c r="BD40" s="1"/>
  <c r="E41"/>
  <c r="I41"/>
  <c r="N41"/>
  <c r="O41" s="1"/>
  <c r="S41"/>
  <c r="X41"/>
  <c r="Y41" s="1"/>
  <c r="AD41"/>
  <c r="AQ41"/>
  <c r="AV41"/>
  <c r="BB41"/>
  <c r="BC41" s="1"/>
  <c r="B42"/>
  <c r="C42"/>
  <c r="D42"/>
  <c r="F42"/>
  <c r="G42"/>
  <c r="H42"/>
  <c r="K42"/>
  <c r="L42"/>
  <c r="M42"/>
  <c r="P42"/>
  <c r="Q42"/>
  <c r="R42"/>
  <c r="U42"/>
  <c r="V42"/>
  <c r="W42"/>
  <c r="AA42"/>
  <c r="AB42"/>
  <c r="AC42"/>
  <c r="AD42"/>
  <c r="AG42"/>
  <c r="AH42"/>
  <c r="AI42"/>
  <c r="AJ42"/>
  <c r="AM42"/>
  <c r="AN42"/>
  <c r="AO42"/>
  <c r="AS42"/>
  <c r="AT42"/>
  <c r="AU42"/>
  <c r="AY42"/>
  <c r="AZ42"/>
  <c r="BA42"/>
  <c r="N25" i="12"/>
  <c r="O8"/>
  <c r="O17"/>
  <c r="O18"/>
  <c r="R25"/>
  <c r="V5"/>
  <c r="H5" s="1"/>
  <c r="AW38"/>
  <c r="AX38" s="1"/>
  <c r="M24"/>
  <c r="AG24"/>
  <c r="P24"/>
  <c r="M23"/>
  <c r="AG23"/>
  <c r="P23"/>
  <c r="M22"/>
  <c r="AG22"/>
  <c r="Q22"/>
  <c r="P22"/>
  <c r="M20"/>
  <c r="AG20"/>
  <c r="P20"/>
  <c r="M21"/>
  <c r="AG21"/>
  <c r="Q21" s="1"/>
  <c r="P21"/>
  <c r="M19"/>
  <c r="AG19"/>
  <c r="P19"/>
  <c r="M18"/>
  <c r="AG18"/>
  <c r="Q18" s="1"/>
  <c r="P18"/>
  <c r="M17"/>
  <c r="AG17"/>
  <c r="P17"/>
  <c r="M16"/>
  <c r="AG16"/>
  <c r="Q16" s="1"/>
  <c r="P16"/>
  <c r="M15"/>
  <c r="AG15"/>
  <c r="P15"/>
  <c r="M14"/>
  <c r="AG14"/>
  <c r="Q14"/>
  <c r="P14"/>
  <c r="M13"/>
  <c r="AG13"/>
  <c r="P13"/>
  <c r="M12"/>
  <c r="AG12"/>
  <c r="Q12" s="1"/>
  <c r="P12"/>
  <c r="M11"/>
  <c r="AG11"/>
  <c r="P11"/>
  <c r="M10"/>
  <c r="AG10"/>
  <c r="Q10"/>
  <c r="P10"/>
  <c r="M9"/>
  <c r="AG9"/>
  <c r="P9"/>
  <c r="M8"/>
  <c r="AG8"/>
  <c r="Q8" s="1"/>
  <c r="P8"/>
  <c r="M7"/>
  <c r="AG7"/>
  <c r="P7"/>
  <c r="M6"/>
  <c r="AG6"/>
  <c r="Q6" s="1"/>
  <c r="P6"/>
  <c r="M5"/>
  <c r="AG5"/>
  <c r="P5"/>
  <c r="P25" s="1"/>
  <c r="M38"/>
  <c r="Q38" s="1"/>
  <c r="M39"/>
  <c r="Q39" s="1"/>
  <c r="M40"/>
  <c r="Q40" s="1"/>
  <c r="M41"/>
  <c r="Q41" s="1"/>
  <c r="M42"/>
  <c r="Q42" s="1"/>
  <c r="M43"/>
  <c r="Q43" s="1"/>
  <c r="M44"/>
  <c r="Q44" s="1"/>
  <c r="M45"/>
  <c r="Q45" s="1"/>
  <c r="M46"/>
  <c r="Q46" s="1"/>
  <c r="M47"/>
  <c r="Q47" s="1"/>
  <c r="M48"/>
  <c r="Q48" s="1"/>
  <c r="W38"/>
  <c r="X38"/>
  <c r="Y38"/>
  <c r="AG38"/>
  <c r="W39"/>
  <c r="X39"/>
  <c r="Y39"/>
  <c r="AG39"/>
  <c r="W40"/>
  <c r="AB40" s="1"/>
  <c r="X40"/>
  <c r="Y40"/>
  <c r="AG40"/>
  <c r="W41"/>
  <c r="AB41" s="1"/>
  <c r="X41"/>
  <c r="Y41"/>
  <c r="Z41" s="1"/>
  <c r="AG41"/>
  <c r="W42"/>
  <c r="X42"/>
  <c r="Y42"/>
  <c r="AG42"/>
  <c r="W43"/>
  <c r="X43"/>
  <c r="Y43"/>
  <c r="AG43"/>
  <c r="W44"/>
  <c r="X44"/>
  <c r="Y44"/>
  <c r="AG44"/>
  <c r="W45"/>
  <c r="X45"/>
  <c r="Y45"/>
  <c r="Z45" s="1"/>
  <c r="AG45"/>
  <c r="W46"/>
  <c r="AB46" s="1"/>
  <c r="X46"/>
  <c r="Y46"/>
  <c r="AG46"/>
  <c r="W47"/>
  <c r="X47"/>
  <c r="Y47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 s="1"/>
  <c r="V23"/>
  <c r="H23" s="1"/>
  <c r="V22"/>
  <c r="H22" s="1"/>
  <c r="V20"/>
  <c r="H20" s="1"/>
  <c r="V21"/>
  <c r="H21" s="1"/>
  <c r="V19"/>
  <c r="H19" s="1"/>
  <c r="V18"/>
  <c r="H18" s="1"/>
  <c r="V17"/>
  <c r="H17" s="1"/>
  <c r="V16"/>
  <c r="H16" s="1"/>
  <c r="V15"/>
  <c r="H15" s="1"/>
  <c r="V14"/>
  <c r="H14" s="1"/>
  <c r="V13"/>
  <c r="H13" s="1"/>
  <c r="V12"/>
  <c r="H12" s="1"/>
  <c r="V11"/>
  <c r="H11" s="1"/>
  <c r="V10"/>
  <c r="H10" s="1"/>
  <c r="V9"/>
  <c r="H9" s="1"/>
  <c r="V8"/>
  <c r="H8" s="1"/>
  <c r="V7"/>
  <c r="H7" s="1"/>
  <c r="V6"/>
  <c r="H6" s="1"/>
  <c r="U38"/>
  <c r="U39"/>
  <c r="U40"/>
  <c r="U41"/>
  <c r="U42"/>
  <c r="U43"/>
  <c r="U44"/>
  <c r="U45"/>
  <c r="U46"/>
  <c r="U47"/>
  <c r="U48"/>
  <c r="T49"/>
  <c r="S49"/>
  <c r="R49"/>
  <c r="X5"/>
  <c r="Z5" s="1"/>
  <c r="X6"/>
  <c r="X7"/>
  <c r="Z7" s="1"/>
  <c r="X8"/>
  <c r="Z8" s="1"/>
  <c r="X9"/>
  <c r="Z9" s="1"/>
  <c r="X10"/>
  <c r="Z10" s="1"/>
  <c r="X11"/>
  <c r="Z11" s="1"/>
  <c r="X12"/>
  <c r="Z12" s="1"/>
  <c r="X13"/>
  <c r="Z13" s="1"/>
  <c r="X14"/>
  <c r="Z14" s="1"/>
  <c r="X15"/>
  <c r="Z15" s="1"/>
  <c r="X16"/>
  <c r="Z16" s="1"/>
  <c r="X17"/>
  <c r="Z17" s="1"/>
  <c r="X18"/>
  <c r="Z18" s="1"/>
  <c r="X19"/>
  <c r="Z19" s="1"/>
  <c r="X21"/>
  <c r="X20"/>
  <c r="Z20" s="1"/>
  <c r="W22"/>
  <c r="X22"/>
  <c r="Z22"/>
  <c r="AA22" s="1"/>
  <c r="W23"/>
  <c r="X23"/>
  <c r="Z23"/>
  <c r="AA23" s="1"/>
  <c r="W24"/>
  <c r="X24"/>
  <c r="Z24"/>
  <c r="AA24" s="1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 s="1"/>
  <c r="AV40"/>
  <c r="AV41"/>
  <c r="BB6"/>
  <c r="BB7"/>
  <c r="BB8"/>
  <c r="BB9"/>
  <c r="BB10"/>
  <c r="BB11"/>
  <c r="BB12"/>
  <c r="BB13"/>
  <c r="BB14"/>
  <c r="BB15"/>
  <c r="BB16"/>
  <c r="BB17"/>
  <c r="BB18"/>
  <c r="BB19"/>
  <c r="BB20"/>
  <c r="BB23"/>
  <c r="BB24"/>
  <c r="BB21"/>
  <c r="BB22"/>
  <c r="BB25"/>
  <c r="BB26"/>
  <c r="E7"/>
  <c r="BD7" s="1"/>
  <c r="E8"/>
  <c r="E9"/>
  <c r="E10"/>
  <c r="E11"/>
  <c r="E12"/>
  <c r="E13"/>
  <c r="BD13" s="1"/>
  <c r="E14"/>
  <c r="E15"/>
  <c r="BD15" s="1"/>
  <c r="E16"/>
  <c r="E17"/>
  <c r="E18"/>
  <c r="E19"/>
  <c r="BD19" s="1"/>
  <c r="E20"/>
  <c r="E22"/>
  <c r="BD22"/>
  <c r="E23"/>
  <c r="E24"/>
  <c r="E25"/>
  <c r="E6"/>
  <c r="E21"/>
  <c r="AV6"/>
  <c r="BC6" s="1"/>
  <c r="AV7"/>
  <c r="AV8"/>
  <c r="AX8" s="1"/>
  <c r="AV9"/>
  <c r="BC9" s="1"/>
  <c r="AV10"/>
  <c r="AV11"/>
  <c r="AV12"/>
  <c r="BC12" s="1"/>
  <c r="AV13"/>
  <c r="AV14"/>
  <c r="AX14" s="1"/>
  <c r="AV15"/>
  <c r="AV16"/>
  <c r="AV17"/>
  <c r="AV18"/>
  <c r="AV19"/>
  <c r="BC19"/>
  <c r="AV20"/>
  <c r="BC20"/>
  <c r="AV21"/>
  <c r="AV22"/>
  <c r="AV23"/>
  <c r="AV24"/>
  <c r="BC24" s="1"/>
  <c r="AV25"/>
  <c r="BC25"/>
  <c r="BC21"/>
  <c r="BC16"/>
  <c r="BC13"/>
  <c r="BD9"/>
  <c r="BC8"/>
  <c r="AP31"/>
  <c r="AW31" s="1"/>
  <c r="AP32"/>
  <c r="AW32" s="1"/>
  <c r="AP33"/>
  <c r="AP34"/>
  <c r="AW34" s="1"/>
  <c r="AP35"/>
  <c r="AP36"/>
  <c r="AP37"/>
  <c r="AP38"/>
  <c r="AW38" s="1"/>
  <c r="AP39"/>
  <c r="AP40"/>
  <c r="AW40"/>
  <c r="AP41"/>
  <c r="AW39"/>
  <c r="AW33"/>
  <c r="AP6"/>
  <c r="AP7"/>
  <c r="AP8"/>
  <c r="AP9"/>
  <c r="AP10"/>
  <c r="AW10" s="1"/>
  <c r="AP11"/>
  <c r="AW11" s="1"/>
  <c r="AP12"/>
  <c r="AP13"/>
  <c r="AP14"/>
  <c r="AP15"/>
  <c r="AP16"/>
  <c r="AP17"/>
  <c r="AP18"/>
  <c r="AR18" s="1"/>
  <c r="AP19"/>
  <c r="AR19" s="1"/>
  <c r="AP20"/>
  <c r="AP21"/>
  <c r="AW21" s="1"/>
  <c r="AP22"/>
  <c r="AR22" s="1"/>
  <c r="AP23"/>
  <c r="AP24"/>
  <c r="AR24" s="1"/>
  <c r="AP25"/>
  <c r="AX16"/>
  <c r="E31"/>
  <c r="E32"/>
  <c r="E33"/>
  <c r="E34"/>
  <c r="AX34" s="1"/>
  <c r="E35"/>
  <c r="E36"/>
  <c r="BD36"/>
  <c r="E37"/>
  <c r="AR37"/>
  <c r="E38"/>
  <c r="AR38"/>
  <c r="E39"/>
  <c r="E40"/>
  <c r="AX40" s="1"/>
  <c r="E41"/>
  <c r="AJ31"/>
  <c r="AJ32"/>
  <c r="AL32"/>
  <c r="AJ33"/>
  <c r="AJ34"/>
  <c r="AJ35"/>
  <c r="AJ36"/>
  <c r="AJ37"/>
  <c r="AJ38"/>
  <c r="AJ39"/>
  <c r="AJ40"/>
  <c r="AL40" s="1"/>
  <c r="AJ41"/>
  <c r="AL41" s="1"/>
  <c r="AR34"/>
  <c r="AJ6"/>
  <c r="AL6" s="1"/>
  <c r="AJ7"/>
  <c r="AJ8"/>
  <c r="AJ9"/>
  <c r="AQ9" s="1"/>
  <c r="AJ10"/>
  <c r="AJ11"/>
  <c r="AJ12"/>
  <c r="AJ13"/>
  <c r="AJ14"/>
  <c r="AL14"/>
  <c r="AJ15"/>
  <c r="AJ16"/>
  <c r="AJ17"/>
  <c r="AJ18"/>
  <c r="AJ19"/>
  <c r="AJ20"/>
  <c r="AJ21"/>
  <c r="AJ22"/>
  <c r="AJ23"/>
  <c r="AJ24"/>
  <c r="AJ25"/>
  <c r="AQ25"/>
  <c r="AQ23"/>
  <c r="AQ18"/>
  <c r="AR17"/>
  <c r="AR15"/>
  <c r="AQ10"/>
  <c r="AR7"/>
  <c r="AD31"/>
  <c r="AD32"/>
  <c r="AF32" s="1"/>
  <c r="AD33"/>
  <c r="AF33" s="1"/>
  <c r="AD34"/>
  <c r="AD35"/>
  <c r="AD36"/>
  <c r="AD37"/>
  <c r="AD38"/>
  <c r="AD39"/>
  <c r="AF39"/>
  <c r="AD40"/>
  <c r="AD41"/>
  <c r="AF41" s="1"/>
  <c r="AK38"/>
  <c r="AK34"/>
  <c r="AD6"/>
  <c r="AD7"/>
  <c r="AD8"/>
  <c r="AK8" s="1"/>
  <c r="AD9"/>
  <c r="AK9" s="1"/>
  <c r="AD10"/>
  <c r="AD11"/>
  <c r="AF11" s="1"/>
  <c r="AD12"/>
  <c r="AF12" s="1"/>
  <c r="AD13"/>
  <c r="AF13" s="1"/>
  <c r="AD14"/>
  <c r="AF14" s="1"/>
  <c r="AD15"/>
  <c r="AD16"/>
  <c r="AD17"/>
  <c r="AK17" s="1"/>
  <c r="AD18"/>
  <c r="AD19"/>
  <c r="AK19" s="1"/>
  <c r="AD20"/>
  <c r="AD21"/>
  <c r="AD22"/>
  <c r="AD23"/>
  <c r="AD24"/>
  <c r="AD25"/>
  <c r="AF25" s="1"/>
  <c r="AL18"/>
  <c r="AL10"/>
  <c r="X31"/>
  <c r="AE31" s="1"/>
  <c r="X32"/>
  <c r="X33"/>
  <c r="Y33" s="1"/>
  <c r="X34"/>
  <c r="X35"/>
  <c r="X36"/>
  <c r="X37"/>
  <c r="Z37" s="1"/>
  <c r="X38"/>
  <c r="X39"/>
  <c r="X40"/>
  <c r="X41"/>
  <c r="AE34"/>
  <c r="X6"/>
  <c r="X7"/>
  <c r="AE7" s="1"/>
  <c r="X8"/>
  <c r="X9"/>
  <c r="Z9"/>
  <c r="X10"/>
  <c r="Z10"/>
  <c r="X11"/>
  <c r="X12"/>
  <c r="X13"/>
  <c r="Z13"/>
  <c r="X14"/>
  <c r="Z14"/>
  <c r="X15"/>
  <c r="Z15"/>
  <c r="X16"/>
  <c r="X17"/>
  <c r="Z17" s="1"/>
  <c r="X18"/>
  <c r="X19"/>
  <c r="AE19" s="1"/>
  <c r="X20"/>
  <c r="X21"/>
  <c r="Z21" s="1"/>
  <c r="X22"/>
  <c r="Z22" s="1"/>
  <c r="X23"/>
  <c r="Z23" s="1"/>
  <c r="X24"/>
  <c r="X25"/>
  <c r="Z25" s="1"/>
  <c r="AE21"/>
  <c r="AE11"/>
  <c r="AF36"/>
  <c r="AF20"/>
  <c r="AF16"/>
  <c r="AF10"/>
  <c r="AF9"/>
  <c r="AF8"/>
  <c r="AF7"/>
  <c r="AF6"/>
  <c r="Z39"/>
  <c r="Z32"/>
  <c r="Z11"/>
  <c r="S31"/>
  <c r="S32"/>
  <c r="S33"/>
  <c r="S34"/>
  <c r="S35"/>
  <c r="S36"/>
  <c r="Y36" s="1"/>
  <c r="P37"/>
  <c r="S38"/>
  <c r="S39"/>
  <c r="Y39" s="1"/>
  <c r="S40"/>
  <c r="Y40" s="1"/>
  <c r="S41"/>
  <c r="N31"/>
  <c r="T31" s="1"/>
  <c r="N32"/>
  <c r="N33"/>
  <c r="T33" s="1"/>
  <c r="N34"/>
  <c r="N35"/>
  <c r="N36"/>
  <c r="T36"/>
  <c r="N37"/>
  <c r="N38"/>
  <c r="N39"/>
  <c r="N40"/>
  <c r="N41"/>
  <c r="T39"/>
  <c r="S6"/>
  <c r="S7"/>
  <c r="S8"/>
  <c r="S9"/>
  <c r="S10"/>
  <c r="T10" s="1"/>
  <c r="S11"/>
  <c r="S12"/>
  <c r="S13"/>
  <c r="Y13" s="1"/>
  <c r="S14"/>
  <c r="S15"/>
  <c r="S16"/>
  <c r="S17"/>
  <c r="S18"/>
  <c r="S19"/>
  <c r="S20"/>
  <c r="S21"/>
  <c r="S22"/>
  <c r="S23"/>
  <c r="S24"/>
  <c r="S25"/>
  <c r="N6"/>
  <c r="N7"/>
  <c r="N8"/>
  <c r="N9"/>
  <c r="T9"/>
  <c r="N10"/>
  <c r="N11"/>
  <c r="N12"/>
  <c r="N13"/>
  <c r="N14"/>
  <c r="T14" s="1"/>
  <c r="N15"/>
  <c r="N16"/>
  <c r="N17"/>
  <c r="O17" s="1"/>
  <c r="N18"/>
  <c r="T18" s="1"/>
  <c r="N19"/>
  <c r="N20"/>
  <c r="N21"/>
  <c r="N22"/>
  <c r="N23"/>
  <c r="N24"/>
  <c r="N25"/>
  <c r="T21"/>
  <c r="T13"/>
  <c r="T7"/>
  <c r="Y32"/>
  <c r="Y7"/>
  <c r="I31"/>
  <c r="I32"/>
  <c r="I33"/>
  <c r="I34"/>
  <c r="O34" s="1"/>
  <c r="I35"/>
  <c r="O35" s="1"/>
  <c r="I36"/>
  <c r="I37"/>
  <c r="J37" s="1"/>
  <c r="I38"/>
  <c r="J38" s="1"/>
  <c r="I39"/>
  <c r="I40"/>
  <c r="J40" s="1"/>
  <c r="I41"/>
  <c r="J41" s="1"/>
  <c r="J33"/>
  <c r="I6"/>
  <c r="O6" s="1"/>
  <c r="I7"/>
  <c r="I8"/>
  <c r="J8"/>
  <c r="I9"/>
  <c r="I10"/>
  <c r="J10" s="1"/>
  <c r="I11"/>
  <c r="I12"/>
  <c r="O12" s="1"/>
  <c r="I13"/>
  <c r="O13" s="1"/>
  <c r="I14"/>
  <c r="J14" s="1"/>
  <c r="I15"/>
  <c r="I16"/>
  <c r="J16" s="1"/>
  <c r="I17"/>
  <c r="I18"/>
  <c r="J18" s="1"/>
  <c r="I19"/>
  <c r="O19" s="1"/>
  <c r="I20"/>
  <c r="O20" s="1"/>
  <c r="J20"/>
  <c r="I21"/>
  <c r="I22"/>
  <c r="J22" s="1"/>
  <c r="I23"/>
  <c r="I24"/>
  <c r="J24" s="1"/>
  <c r="I25"/>
  <c r="J25" s="1"/>
  <c r="O14"/>
  <c r="O39"/>
  <c r="O31"/>
  <c r="AW5" i="12"/>
  <c r="E3" i="1" s="1"/>
  <c r="K3"/>
  <c r="D4"/>
  <c r="AW6" i="12"/>
  <c r="E4" i="1" s="1"/>
  <c r="C4" s="1"/>
  <c r="K4"/>
  <c r="AW7" i="12"/>
  <c r="E5" i="1" s="1"/>
  <c r="K5"/>
  <c r="D6"/>
  <c r="AW8" i="12"/>
  <c r="K6" i="1"/>
  <c r="AW9" i="12"/>
  <c r="E7" i="1" s="1"/>
  <c r="K7"/>
  <c r="D8"/>
  <c r="AW10" i="12"/>
  <c r="K8" i="1"/>
  <c r="O8"/>
  <c r="O23" s="1"/>
  <c r="O24" s="1"/>
  <c r="AW11" i="12"/>
  <c r="E9" i="1"/>
  <c r="K9"/>
  <c r="D10"/>
  <c r="AW12" i="12"/>
  <c r="E10" i="1" s="1"/>
  <c r="K10"/>
  <c r="AW13" i="12"/>
  <c r="K11" i="1"/>
  <c r="D12"/>
  <c r="AW14" i="12"/>
  <c r="E12" i="1" s="1"/>
  <c r="K12"/>
  <c r="AW15" i="12"/>
  <c r="E13" i="1" s="1"/>
  <c r="K13"/>
  <c r="D14"/>
  <c r="AW16" i="12"/>
  <c r="E14" i="1" s="1"/>
  <c r="K14"/>
  <c r="AW17" i="12"/>
  <c r="E15" i="1"/>
  <c r="K15"/>
  <c r="D16"/>
  <c r="AW18" i="12"/>
  <c r="E16" i="1"/>
  <c r="K16"/>
  <c r="AW19" i="12"/>
  <c r="E17" i="1" s="1"/>
  <c r="K17"/>
  <c r="D18"/>
  <c r="AW21" i="12"/>
  <c r="E18" i="1" s="1"/>
  <c r="C18" s="1"/>
  <c r="K18"/>
  <c r="AW20" i="12"/>
  <c r="D20" i="1"/>
  <c r="AW22" i="12"/>
  <c r="E20" i="1" s="1"/>
  <c r="C20" s="1"/>
  <c r="AW23" i="12"/>
  <c r="E21" i="1" s="1"/>
  <c r="D22"/>
  <c r="C22" s="1"/>
  <c r="F23"/>
  <c r="F24" s="1"/>
  <c r="G23"/>
  <c r="H23"/>
  <c r="H24"/>
  <c r="I23"/>
  <c r="J23"/>
  <c r="J24" s="1"/>
  <c r="L23"/>
  <c r="M23"/>
  <c r="M24" s="1"/>
  <c r="N23"/>
  <c r="N24" s="1"/>
  <c r="P23"/>
  <c r="P24" s="1"/>
  <c r="Q23"/>
  <c r="Q24" s="1"/>
  <c r="R23"/>
  <c r="R24" s="1"/>
  <c r="G24"/>
  <c r="I24"/>
  <c r="L24"/>
  <c r="C4" i="2"/>
  <c r="F4"/>
  <c r="B4"/>
  <c r="D4"/>
  <c r="E4"/>
  <c r="G4"/>
  <c r="H4"/>
  <c r="K4"/>
  <c r="L4"/>
  <c r="N4" s="1"/>
  <c r="Q4"/>
  <c r="T4"/>
  <c r="U4"/>
  <c r="X4"/>
  <c r="Y4"/>
  <c r="AB4"/>
  <c r="AC4"/>
  <c r="AF4"/>
  <c r="AG4"/>
  <c r="AJ4"/>
  <c r="AK4"/>
  <c r="AN4"/>
  <c r="AO4"/>
  <c r="AR4"/>
  <c r="AU4"/>
  <c r="AX4"/>
  <c r="BA4"/>
  <c r="BB4" s="1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R5"/>
  <c r="AU5"/>
  <c r="AX5"/>
  <c r="BA5"/>
  <c r="BB5" s="1"/>
  <c r="C6"/>
  <c r="B6" s="1"/>
  <c r="AW40" i="12"/>
  <c r="AJ40" s="1"/>
  <c r="F6" i="2"/>
  <c r="H6" s="1"/>
  <c r="D6"/>
  <c r="E6"/>
  <c r="G6"/>
  <c r="K6"/>
  <c r="L6"/>
  <c r="N6" s="1"/>
  <c r="Q6"/>
  <c r="T6"/>
  <c r="U6"/>
  <c r="X6"/>
  <c r="Y6"/>
  <c r="AB6"/>
  <c r="AC6"/>
  <c r="AF6"/>
  <c r="AG6"/>
  <c r="AJ6"/>
  <c r="AK6"/>
  <c r="AN6"/>
  <c r="AO6"/>
  <c r="AR6"/>
  <c r="AU6"/>
  <c r="AX6"/>
  <c r="BA6"/>
  <c r="BB6" s="1"/>
  <c r="C7"/>
  <c r="AW41" i="12"/>
  <c r="D7" i="2"/>
  <c r="E7"/>
  <c r="G7"/>
  <c r="K7"/>
  <c r="L7"/>
  <c r="N7" s="1"/>
  <c r="Q7"/>
  <c r="T7"/>
  <c r="U7"/>
  <c r="X7"/>
  <c r="Y7"/>
  <c r="AB7"/>
  <c r="AC7"/>
  <c r="AF7"/>
  <c r="AG7"/>
  <c r="AJ7"/>
  <c r="AK7"/>
  <c r="AN7"/>
  <c r="AO7"/>
  <c r="AR7"/>
  <c r="AU7"/>
  <c r="AX7"/>
  <c r="BA7"/>
  <c r="BB7" s="1"/>
  <c r="C8"/>
  <c r="AW42" i="12"/>
  <c r="AJ42" s="1"/>
  <c r="D8" i="2"/>
  <c r="E8"/>
  <c r="G8"/>
  <c r="K8"/>
  <c r="L8"/>
  <c r="N8" s="1"/>
  <c r="Q8"/>
  <c r="T8"/>
  <c r="U8"/>
  <c r="X8"/>
  <c r="Y8"/>
  <c r="AB8"/>
  <c r="AC8"/>
  <c r="AF8"/>
  <c r="AG8"/>
  <c r="AJ8"/>
  <c r="AK8"/>
  <c r="AN8"/>
  <c r="AO8"/>
  <c r="AR8"/>
  <c r="AU8"/>
  <c r="AX8"/>
  <c r="BA8"/>
  <c r="C9"/>
  <c r="AW43" i="12"/>
  <c r="D9" i="2"/>
  <c r="E9"/>
  <c r="G9"/>
  <c r="K9"/>
  <c r="L9"/>
  <c r="N9" s="1"/>
  <c r="Q9"/>
  <c r="T9"/>
  <c r="U9"/>
  <c r="X9"/>
  <c r="Y9"/>
  <c r="AB9"/>
  <c r="AC9"/>
  <c r="AF9"/>
  <c r="AG9"/>
  <c r="AJ9"/>
  <c r="AK9"/>
  <c r="AN9"/>
  <c r="AO9"/>
  <c r="AR9"/>
  <c r="AU9"/>
  <c r="AX9"/>
  <c r="BA9"/>
  <c r="C10"/>
  <c r="AW44" i="12"/>
  <c r="F10" i="2" s="1"/>
  <c r="D10"/>
  <c r="E10"/>
  <c r="G10"/>
  <c r="K10"/>
  <c r="L10"/>
  <c r="N10" s="1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 s="1"/>
  <c r="C11"/>
  <c r="AW45" i="12"/>
  <c r="F11" i="2" s="1"/>
  <c r="H11" s="1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 s="1"/>
  <c r="C12"/>
  <c r="AW46" i="12"/>
  <c r="F12" i="2" s="1"/>
  <c r="B12" s="1"/>
  <c r="D12"/>
  <c r="E12"/>
  <c r="G12"/>
  <c r="K12"/>
  <c r="L12"/>
  <c r="N12" s="1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 s="1"/>
  <c r="C13"/>
  <c r="AW48" i="12"/>
  <c r="F13" i="2" s="1"/>
  <c r="D13"/>
  <c r="E13"/>
  <c r="G13"/>
  <c r="K13"/>
  <c r="L13"/>
  <c r="N13" s="1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 s="1"/>
  <c r="D15"/>
  <c r="I15"/>
  <c r="J15"/>
  <c r="K15" s="1"/>
  <c r="M15"/>
  <c r="O15"/>
  <c r="P15"/>
  <c r="Q15" s="1"/>
  <c r="R15"/>
  <c r="S15"/>
  <c r="V15"/>
  <c r="W15"/>
  <c r="X15"/>
  <c r="Z15"/>
  <c r="AA15"/>
  <c r="AB15" s="1"/>
  <c r="AD15"/>
  <c r="AE15"/>
  <c r="AH15"/>
  <c r="AI15"/>
  <c r="AJ15" s="1"/>
  <c r="AL15"/>
  <c r="AM15"/>
  <c r="AP15"/>
  <c r="AQ15"/>
  <c r="AS15"/>
  <c r="AT15"/>
  <c r="AU15"/>
  <c r="AV15"/>
  <c r="AW15"/>
  <c r="AX15" s="1"/>
  <c r="AY15"/>
  <c r="AZ15"/>
  <c r="BA15" s="1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J5"/>
  <c r="AB6"/>
  <c r="AS6"/>
  <c r="AH6"/>
  <c r="AI6"/>
  <c r="AJ6"/>
  <c r="AN6"/>
  <c r="AO6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H10"/>
  <c r="AI10"/>
  <c r="AN10"/>
  <c r="AO10"/>
  <c r="BA10"/>
  <c r="BF10"/>
  <c r="BJ10"/>
  <c r="AB11"/>
  <c r="AS11"/>
  <c r="AH11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H13"/>
  <c r="AI13"/>
  <c r="AN13"/>
  <c r="AO13"/>
  <c r="BA13"/>
  <c r="BF13"/>
  <c r="BJ13"/>
  <c r="AB14"/>
  <c r="AS14"/>
  <c r="AH14"/>
  <c r="AI14"/>
  <c r="AI25" s="1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 s="1"/>
  <c r="AH22"/>
  <c r="AI22"/>
  <c r="AN22"/>
  <c r="AO22"/>
  <c r="BA22"/>
  <c r="BF22"/>
  <c r="BJ22"/>
  <c r="AB23"/>
  <c r="AS23"/>
  <c r="AH23"/>
  <c r="AI23"/>
  <c r="AN23"/>
  <c r="AO23"/>
  <c r="BA23"/>
  <c r="BF23"/>
  <c r="BJ23"/>
  <c r="AB24"/>
  <c r="AS24"/>
  <c r="AC24" s="1"/>
  <c r="AH24"/>
  <c r="AI24"/>
  <c r="AW24"/>
  <c r="AJ24" s="1"/>
  <c r="AN24"/>
  <c r="AO24"/>
  <c r="BA24"/>
  <c r="BF24"/>
  <c r="BJ24"/>
  <c r="W25"/>
  <c r="Y25"/>
  <c r="AD25"/>
  <c r="AE25"/>
  <c r="AF25"/>
  <c r="AK25"/>
  <c r="V25" s="1"/>
  <c r="AL25"/>
  <c r="AM25"/>
  <c r="AN25"/>
  <c r="AP25"/>
  <c r="AQ25"/>
  <c r="AR25"/>
  <c r="AT25"/>
  <c r="AR26" s="1"/>
  <c r="AU25"/>
  <c r="AV25"/>
  <c r="AX25"/>
  <c r="AV26" s="1"/>
  <c r="AY25"/>
  <c r="AZ25"/>
  <c r="BB25"/>
  <c r="BC25"/>
  <c r="BD25"/>
  <c r="AR30" s="1"/>
  <c r="BE25"/>
  <c r="BG25"/>
  <c r="BH25"/>
  <c r="BE30"/>
  <c r="BI25"/>
  <c r="AS38"/>
  <c r="AH38"/>
  <c r="AI38"/>
  <c r="AJ38"/>
  <c r="AN38"/>
  <c r="BB38"/>
  <c r="BF38"/>
  <c r="AB39"/>
  <c r="AS39"/>
  <c r="AH39"/>
  <c r="AI39"/>
  <c r="AN39"/>
  <c r="BB39"/>
  <c r="BF39"/>
  <c r="AS40"/>
  <c r="AH40"/>
  <c r="AI40"/>
  <c r="AN40"/>
  <c r="AX40"/>
  <c r="BB40"/>
  <c r="BF40"/>
  <c r="AS41"/>
  <c r="AH41"/>
  <c r="AI41"/>
  <c r="AN41"/>
  <c r="BB41"/>
  <c r="BF41"/>
  <c r="AB42"/>
  <c r="AS42"/>
  <c r="AH42"/>
  <c r="AI42"/>
  <c r="AN42"/>
  <c r="BB42"/>
  <c r="BF42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S46"/>
  <c r="AH46"/>
  <c r="AI46"/>
  <c r="AN46"/>
  <c r="AX46"/>
  <c r="BB46"/>
  <c r="BF46"/>
  <c r="AS47"/>
  <c r="AH47"/>
  <c r="AI47"/>
  <c r="AN47"/>
  <c r="BB47"/>
  <c r="BF47"/>
  <c r="AB48"/>
  <c r="AS48"/>
  <c r="AH48"/>
  <c r="AI48"/>
  <c r="AN48"/>
  <c r="BB48"/>
  <c r="BF48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C14" i="2"/>
  <c r="AB38" i="12"/>
  <c r="Q5"/>
  <c r="AG25"/>
  <c r="Q7"/>
  <c r="AJ7"/>
  <c r="Q9"/>
  <c r="AJ9"/>
  <c r="Q11"/>
  <c r="D9" i="1"/>
  <c r="C9" s="1"/>
  <c r="AJ11" i="12"/>
  <c r="Q13"/>
  <c r="D11" i="1"/>
  <c r="Q15" i="12"/>
  <c r="D13" i="1"/>
  <c r="AJ15" i="12"/>
  <c r="Q17"/>
  <c r="D15" i="1"/>
  <c r="C15" s="1"/>
  <c r="AJ17" i="12"/>
  <c r="Q19"/>
  <c r="D17" i="1"/>
  <c r="AJ19" i="12"/>
  <c r="Q20"/>
  <c r="D19" i="1"/>
  <c r="Q23" i="12"/>
  <c r="D21" i="1"/>
  <c r="C21" s="1"/>
  <c r="BC38" i="22"/>
  <c r="BD38"/>
  <c r="AQ38"/>
  <c r="AR38"/>
  <c r="AW38"/>
  <c r="BC34"/>
  <c r="BD34"/>
  <c r="AQ34"/>
  <c r="AR34"/>
  <c r="AW34"/>
  <c r="BC33"/>
  <c r="BD33"/>
  <c r="BC32"/>
  <c r="BD32"/>
  <c r="AQ32"/>
  <c r="AR32"/>
  <c r="AW32"/>
  <c r="BC31"/>
  <c r="BB42"/>
  <c r="BD31"/>
  <c r="AQ23"/>
  <c r="AR23"/>
  <c r="AW23"/>
  <c r="BC21"/>
  <c r="BD21"/>
  <c r="AQ21"/>
  <c r="AR21"/>
  <c r="AW21"/>
  <c r="BC20"/>
  <c r="BD20"/>
  <c r="AE19"/>
  <c r="AF19"/>
  <c r="AK19"/>
  <c r="BC17"/>
  <c r="BD17"/>
  <c r="AQ17"/>
  <c r="AR17"/>
  <c r="AW17"/>
  <c r="BC16"/>
  <c r="BD16"/>
  <c r="AE15"/>
  <c r="AF15"/>
  <c r="AK15"/>
  <c r="AE14"/>
  <c r="AF14"/>
  <c r="AE13"/>
  <c r="AK13"/>
  <c r="AF13"/>
  <c r="AQ12"/>
  <c r="AR12"/>
  <c r="AW12"/>
  <c r="AE10"/>
  <c r="AF10"/>
  <c r="AQ8"/>
  <c r="AR8"/>
  <c r="AW8"/>
  <c r="BC6"/>
  <c r="BD6"/>
  <c r="N14" i="2"/>
  <c r="C28"/>
  <c r="AX48" i="12"/>
  <c r="AJ43"/>
  <c r="F5" i="2"/>
  <c r="AJ39" i="12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/>
  <c r="AP42"/>
  <c r="AR42"/>
  <c r="BD21"/>
  <c r="AF21"/>
  <c r="BD25"/>
  <c r="AR25"/>
  <c r="BD23"/>
  <c r="AR23"/>
  <c r="AF23"/>
  <c r="AX38"/>
  <c r="BC34"/>
  <c r="AX32"/>
  <c r="X25" i="12"/>
  <c r="X30" s="1"/>
  <c r="AE41" i="22"/>
  <c r="AF41"/>
  <c r="AW40"/>
  <c r="AX40"/>
  <c r="BC40"/>
  <c r="Y39"/>
  <c r="Z39"/>
  <c r="AE39"/>
  <c r="AE38"/>
  <c r="AF38"/>
  <c r="AW37"/>
  <c r="AX37"/>
  <c r="BC37"/>
  <c r="Z36"/>
  <c r="AL36"/>
  <c r="AX36"/>
  <c r="Y35"/>
  <c r="Z35"/>
  <c r="AE35"/>
  <c r="X42"/>
  <c r="O35"/>
  <c r="N42"/>
  <c r="AE34"/>
  <c r="AF34"/>
  <c r="AE32"/>
  <c r="AF32"/>
  <c r="BC22"/>
  <c r="BD22"/>
  <c r="AE21"/>
  <c r="AK21"/>
  <c r="AF21"/>
  <c r="BC19"/>
  <c r="BD19"/>
  <c r="AQ19"/>
  <c r="AR19"/>
  <c r="AW19"/>
  <c r="BC18"/>
  <c r="BD18"/>
  <c r="AE17"/>
  <c r="AK17"/>
  <c r="AF17"/>
  <c r="BC15"/>
  <c r="BD15"/>
  <c r="AQ15"/>
  <c r="AR15"/>
  <c r="AW15"/>
  <c r="BC14"/>
  <c r="BD14"/>
  <c r="AQ14"/>
  <c r="AR14"/>
  <c r="AW14"/>
  <c r="BC13"/>
  <c r="BD13"/>
  <c r="AE12"/>
  <c r="AF12"/>
  <c r="AQ10"/>
  <c r="AR10"/>
  <c r="AW10"/>
  <c r="AE8"/>
  <c r="AF8"/>
  <c r="AQ7"/>
  <c r="AR7"/>
  <c r="AW7"/>
  <c r="G15" i="2"/>
  <c r="B16" s="1"/>
  <c r="K23" i="1"/>
  <c r="K24" s="1"/>
  <c r="O25" i="12"/>
  <c r="O49"/>
  <c r="Z42"/>
  <c r="AA42" s="1"/>
  <c r="P42" s="1"/>
  <c r="X49"/>
  <c r="W49"/>
  <c r="AJ23"/>
  <c r="BA25"/>
  <c r="AG15" i="2"/>
  <c r="D7" i="1"/>
  <c r="D5"/>
  <c r="C5" s="1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4"/>
  <c r="AC44" s="1"/>
  <c r="BB26" i="22"/>
  <c r="J34"/>
  <c r="Z34"/>
  <c r="AL34"/>
  <c r="AX34"/>
  <c r="AK42"/>
  <c r="Z41"/>
  <c r="AR41"/>
  <c r="BD41"/>
  <c r="Z38"/>
  <c r="AL38"/>
  <c r="AX38"/>
  <c r="AW35"/>
  <c r="AV42"/>
  <c r="T35"/>
  <c r="S42"/>
  <c r="AQ31"/>
  <c r="AP42"/>
  <c r="AE7"/>
  <c r="AD26"/>
  <c r="Y6"/>
  <c r="X26"/>
  <c r="Y26" s="1"/>
  <c r="O6"/>
  <c r="N26"/>
  <c r="O26" s="1"/>
  <c r="I38" i="12"/>
  <c r="I49" s="1"/>
  <c r="E49"/>
  <c r="J32" i="22"/>
  <c r="Z32"/>
  <c r="AL32"/>
  <c r="AX32"/>
  <c r="E42"/>
  <c r="Z25"/>
  <c r="AL25"/>
  <c r="AX25"/>
  <c r="Z24"/>
  <c r="AX24"/>
  <c r="Z21"/>
  <c r="AL21"/>
  <c r="AX21"/>
  <c r="Z19"/>
  <c r="AL19"/>
  <c r="AX19"/>
  <c r="Z17"/>
  <c r="AL17"/>
  <c r="AX17"/>
  <c r="Z14"/>
  <c r="AX14"/>
  <c r="Z11"/>
  <c r="AL11"/>
  <c r="AX11"/>
  <c r="Z9"/>
  <c r="AL9"/>
  <c r="AX9"/>
  <c r="Z15"/>
  <c r="AL15"/>
  <c r="AX15"/>
  <c r="AK6"/>
  <c r="AL6"/>
  <c r="AJ26"/>
  <c r="AL26" s="1"/>
  <c r="AK8"/>
  <c r="AL8"/>
  <c r="AK10"/>
  <c r="AL10"/>
  <c r="AK12"/>
  <c r="AL12"/>
  <c r="AK14"/>
  <c r="AL14"/>
  <c r="AK16"/>
  <c r="AL16"/>
  <c r="AK18"/>
  <c r="AL18"/>
  <c r="AK20"/>
  <c r="AL20"/>
  <c r="AK22"/>
  <c r="AL22"/>
  <c r="AK24"/>
  <c r="AL24"/>
  <c r="AK41"/>
  <c r="AL41"/>
  <c r="AK32"/>
  <c r="AK34"/>
  <c r="AK38"/>
  <c r="Y40"/>
  <c r="O40"/>
  <c r="T39"/>
  <c r="Y37"/>
  <c r="O37"/>
  <c r="I42"/>
  <c r="J42" s="1"/>
  <c r="AK9"/>
  <c r="AK25"/>
  <c r="AK33"/>
  <c r="V6" i="23"/>
  <c r="I39" i="24"/>
  <c r="E39"/>
  <c r="AT39" s="1"/>
  <c r="AZ37"/>
  <c r="AN37"/>
  <c r="AB37"/>
  <c r="AZ35"/>
  <c r="AN35"/>
  <c r="AB35"/>
  <c r="AZ33"/>
  <c r="AN33"/>
  <c r="AB33"/>
  <c r="AZ31"/>
  <c r="AN31"/>
  <c r="AB31"/>
  <c r="AZ29"/>
  <c r="AN29"/>
  <c r="AB29"/>
  <c r="I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Z26" i="22"/>
  <c r="AF26"/>
  <c r="AX42"/>
  <c r="AA44" i="12"/>
  <c r="P44" s="1"/>
  <c r="BC26" i="20"/>
  <c r="BF39" i="24"/>
  <c r="D23" i="1"/>
  <c r="D24" s="1"/>
  <c r="BC42" i="22"/>
  <c r="AE42"/>
  <c r="BD29" i="25"/>
  <c r="BD31"/>
  <c r="BD33"/>
  <c r="BD35"/>
  <c r="BD37"/>
  <c r="BD28"/>
  <c r="AR28"/>
  <c r="AR30"/>
  <c r="AR32"/>
  <c r="AR34"/>
  <c r="AR36"/>
  <c r="AR38"/>
  <c r="AF31"/>
  <c r="AF33"/>
  <c r="AF35"/>
  <c r="AF37"/>
  <c r="AF28"/>
  <c r="AF30"/>
  <c r="AF34"/>
  <c r="BI24"/>
  <c r="BJ6"/>
  <c r="BJ10"/>
  <c r="BJ12"/>
  <c r="BJ14"/>
  <c r="BJ16"/>
  <c r="BJ20"/>
  <c r="BJ22"/>
  <c r="BJ7"/>
  <c r="BJ9"/>
  <c r="BJ11"/>
  <c r="BJ13"/>
  <c r="BJ15"/>
  <c r="BJ17"/>
  <c r="BJ19"/>
  <c r="BJ21"/>
  <c r="AX6"/>
  <c r="AX8"/>
  <c r="AX10"/>
  <c r="AX12"/>
  <c r="AX14"/>
  <c r="AX16"/>
  <c r="AX18"/>
  <c r="AX20"/>
  <c r="AX22"/>
  <c r="AX7"/>
  <c r="AX9"/>
  <c r="AX13"/>
  <c r="AX17"/>
  <c r="AX19"/>
  <c r="AX21"/>
  <c r="AX23"/>
  <c r="AL18"/>
  <c r="AL20"/>
  <c r="AL22"/>
  <c r="AL7"/>
  <c r="AL9"/>
  <c r="AL11"/>
  <c r="AL13"/>
  <c r="AL15"/>
  <c r="AL17"/>
  <c r="AL21"/>
  <c r="AG24"/>
  <c r="AF24"/>
  <c r="AS24"/>
  <c r="BE24"/>
  <c r="AS39"/>
  <c r="BE39"/>
  <c r="AA24"/>
  <c r="BK24"/>
  <c r="BJ24"/>
  <c r="AA5"/>
  <c r="AF5"/>
  <c r="AM5"/>
  <c r="AR5"/>
  <c r="AY5"/>
  <c r="BD5"/>
  <c r="BK5"/>
  <c r="AA6"/>
  <c r="AF6"/>
  <c r="AM6"/>
  <c r="AR6"/>
  <c r="AY6"/>
  <c r="BD6"/>
  <c r="BK6"/>
  <c r="AA7"/>
  <c r="AF7"/>
  <c r="AM7"/>
  <c r="AR7"/>
  <c r="AY7"/>
  <c r="BD7"/>
  <c r="BK7"/>
  <c r="AA8"/>
  <c r="AF8"/>
  <c r="AM8"/>
  <c r="AR8"/>
  <c r="AY8"/>
  <c r="BD8"/>
  <c r="BK8"/>
  <c r="AA9"/>
  <c r="AF9"/>
  <c r="AM9"/>
  <c r="AR9"/>
  <c r="AY9"/>
  <c r="BD9"/>
  <c r="BK9"/>
  <c r="AA10"/>
  <c r="AF10"/>
  <c r="AM10"/>
  <c r="AR10"/>
  <c r="AY10"/>
  <c r="BD10"/>
  <c r="BK10"/>
  <c r="AA11"/>
  <c r="AF11"/>
  <c r="AM11"/>
  <c r="AR11"/>
  <c r="AY11"/>
  <c r="BD11"/>
  <c r="BK11"/>
  <c r="AA12"/>
  <c r="AF12"/>
  <c r="AM12"/>
  <c r="AR12"/>
  <c r="AY12"/>
  <c r="BD12"/>
  <c r="BK12"/>
  <c r="AA13"/>
  <c r="AF13"/>
  <c r="AM13"/>
  <c r="AR13"/>
  <c r="AY13"/>
  <c r="BD13"/>
  <c r="BK13"/>
  <c r="AA14"/>
  <c r="AF14"/>
  <c r="AM14"/>
  <c r="AR14"/>
  <c r="AY14"/>
  <c r="BD14"/>
  <c r="BK14"/>
  <c r="AA15"/>
  <c r="AF15"/>
  <c r="AM15"/>
  <c r="AR15"/>
  <c r="AY15"/>
  <c r="BD15"/>
  <c r="BK15"/>
  <c r="AA16"/>
  <c r="AF16"/>
  <c r="AM16"/>
  <c r="AR16"/>
  <c r="AY16"/>
  <c r="BD16"/>
  <c r="BK16"/>
  <c r="AA17"/>
  <c r="AF17"/>
  <c r="AM17"/>
  <c r="AR17"/>
  <c r="AY17"/>
  <c r="BD17"/>
  <c r="BK17"/>
  <c r="AA18"/>
  <c r="AF18"/>
  <c r="AM18"/>
  <c r="AR18"/>
  <c r="AY18"/>
  <c r="BD18"/>
  <c r="BK18"/>
  <c r="AA19"/>
  <c r="AF19"/>
  <c r="AM19"/>
  <c r="AR19"/>
  <c r="AY19"/>
  <c r="BD19"/>
  <c r="BK19"/>
  <c r="AA20"/>
  <c r="AF20"/>
  <c r="AM20"/>
  <c r="AR20"/>
  <c r="AY20"/>
  <c r="BD20"/>
  <c r="BK20"/>
  <c r="AA21"/>
  <c r="AF21"/>
  <c r="AM21"/>
  <c r="AR21"/>
  <c r="AY21"/>
  <c r="BD21"/>
  <c r="BK21"/>
  <c r="AA22"/>
  <c r="AF22"/>
  <c r="AM22"/>
  <c r="AR22"/>
  <c r="AY22"/>
  <c r="BD22"/>
  <c r="BK22"/>
  <c r="AA23"/>
  <c r="AF23"/>
  <c r="AM23"/>
  <c r="AR23"/>
  <c r="AY23"/>
  <c r="BD23"/>
  <c r="BK23"/>
  <c r="U28"/>
  <c r="Z28"/>
  <c r="AG28"/>
  <c r="AL28"/>
  <c r="AS28"/>
  <c r="AX28"/>
  <c r="BE28"/>
  <c r="BJ28"/>
  <c r="Z29"/>
  <c r="AL29"/>
  <c r="AX29"/>
  <c r="BJ29"/>
  <c r="Z30"/>
  <c r="AL30"/>
  <c r="AX30"/>
  <c r="BJ30"/>
  <c r="Z31"/>
  <c r="AL31"/>
  <c r="AX31"/>
  <c r="BJ31"/>
  <c r="Z32"/>
  <c r="AL32"/>
  <c r="AX32"/>
  <c r="BJ32"/>
  <c r="Z33"/>
  <c r="AL33"/>
  <c r="AX33"/>
  <c r="BJ33"/>
  <c r="Z34"/>
  <c r="AL34"/>
  <c r="AX34"/>
  <c r="BJ34"/>
  <c r="Z35"/>
  <c r="AL35"/>
  <c r="AX35"/>
  <c r="BJ35"/>
  <c r="Z36"/>
  <c r="AL36"/>
  <c r="AX36"/>
  <c r="BJ36"/>
  <c r="Z37"/>
  <c r="AL37"/>
  <c r="AX37"/>
  <c r="BJ37"/>
  <c r="Z38"/>
  <c r="AL38"/>
  <c r="AX38"/>
  <c r="BJ38"/>
  <c r="Y39"/>
  <c r="AK39"/>
  <c r="AW39"/>
  <c r="BD39" s="1"/>
  <c r="BI39"/>
  <c r="BK39" s="1"/>
  <c r="U5"/>
  <c r="Z5"/>
  <c r="AG5"/>
  <c r="AL5"/>
  <c r="AS5"/>
  <c r="AX5"/>
  <c r="BE5"/>
  <c r="BJ5"/>
  <c r="AA28"/>
  <c r="AM28"/>
  <c r="AY28"/>
  <c r="AA29"/>
  <c r="AM29"/>
  <c r="AY29"/>
  <c r="AA30"/>
  <c r="AM30"/>
  <c r="AY30"/>
  <c r="AA31"/>
  <c r="AM31"/>
  <c r="AY31"/>
  <c r="AA32"/>
  <c r="AM32"/>
  <c r="AY32"/>
  <c r="AA33"/>
  <c r="AM33"/>
  <c r="AY33"/>
  <c r="AA34"/>
  <c r="AM34"/>
  <c r="AY34"/>
  <c r="AA35"/>
  <c r="AM35"/>
  <c r="AY35"/>
  <c r="AA36"/>
  <c r="AM36"/>
  <c r="AY36"/>
  <c r="AA37"/>
  <c r="AM37"/>
  <c r="AY37"/>
  <c r="AA38"/>
  <c r="AM38"/>
  <c r="AY38"/>
  <c r="BJ39"/>
  <c r="AX39"/>
  <c r="P34" i="24"/>
  <c r="AB34"/>
  <c r="P33"/>
  <c r="O33"/>
  <c r="AH33"/>
  <c r="BF33"/>
  <c r="AL31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 s="1"/>
  <c r="BJ25"/>
  <c r="Z16" i="2"/>
  <c r="R16"/>
  <c r="AE37" i="22"/>
  <c r="BD24" i="24"/>
  <c r="AR24"/>
  <c r="AS24"/>
  <c r="AF24"/>
  <c r="AM24"/>
  <c r="T24"/>
  <c r="N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S24" i="25"/>
  <c r="Z24" s="1"/>
  <c r="U6"/>
  <c r="U11"/>
  <c r="U13"/>
  <c r="U14"/>
  <c r="U16"/>
  <c r="U19"/>
  <c r="BD32"/>
  <c r="AR33"/>
  <c r="BD34"/>
  <c r="AR35"/>
  <c r="AF36"/>
  <c r="BD38"/>
  <c r="AR39"/>
  <c r="Z42" i="22"/>
  <c r="AW25" i="12"/>
  <c r="AQ30"/>
  <c r="AS30" s="1"/>
  <c r="AF15" i="2"/>
  <c r="V16"/>
  <c r="F14"/>
  <c r="H14" s="1"/>
  <c r="AJ47" i="12"/>
  <c r="N11" i="2"/>
  <c r="C25"/>
  <c r="AJ41" i="12"/>
  <c r="AW49"/>
  <c r="N5" i="2"/>
  <c r="C19"/>
  <c r="J32" i="20"/>
  <c r="I42"/>
  <c r="J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O39" i="24"/>
  <c r="AH49" i="12"/>
  <c r="AB25"/>
  <c r="AS25"/>
  <c r="T20" i="20"/>
  <c r="T12"/>
  <c r="AP26"/>
  <c r="BD26"/>
  <c r="BD24"/>
  <c r="BC17"/>
  <c r="AX41"/>
  <c r="AA39" i="25"/>
  <c r="T26" i="22"/>
  <c r="AE26"/>
  <c r="AK26"/>
  <c r="AQ42"/>
  <c r="AW42"/>
  <c r="AN15" i="2"/>
  <c r="AH16"/>
  <c r="F9"/>
  <c r="H9" s="1"/>
  <c r="AX43" i="12"/>
  <c r="E19" i="1"/>
  <c r="C19" s="1"/>
  <c r="AJ20" i="12"/>
  <c r="E11" i="1"/>
  <c r="C11" s="1"/>
  <c r="AJ13" i="12"/>
  <c r="E8" i="1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2" i="22"/>
  <c r="F8" i="2"/>
  <c r="AK15"/>
  <c r="AC15"/>
  <c r="U15"/>
  <c r="O37" i="20"/>
  <c r="Y12"/>
  <c r="N26"/>
  <c r="Y25"/>
  <c r="T24"/>
  <c r="Y17"/>
  <c r="T16"/>
  <c r="Y9"/>
  <c r="T8"/>
  <c r="N42"/>
  <c r="O42" s="1"/>
  <c r="O40"/>
  <c r="T34"/>
  <c r="AF40"/>
  <c r="AE9"/>
  <c r="AE25"/>
  <c r="AE38"/>
  <c r="AD26"/>
  <c r="AF26" s="1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 s="1"/>
  <c r="BC41"/>
  <c r="AJ44" i="12"/>
  <c r="AK11" i="22"/>
  <c r="AK40"/>
  <c r="AM36" i="24"/>
  <c r="AH36"/>
  <c r="AG35"/>
  <c r="AH35"/>
  <c r="AX39" i="22"/>
  <c r="AE31"/>
  <c r="AE23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U12" i="25"/>
  <c r="U15"/>
  <c r="U20"/>
  <c r="U21"/>
  <c r="U22"/>
  <c r="U23"/>
  <c r="AF29"/>
  <c r="AR29"/>
  <c r="BD30"/>
  <c r="AR31"/>
  <c r="AF32"/>
  <c r="BC42" i="20"/>
  <c r="AX42"/>
  <c r="AE26"/>
  <c r="Y26"/>
  <c r="Z26"/>
  <c r="Y37"/>
  <c r="T37"/>
  <c r="S42"/>
  <c r="T42"/>
  <c r="C6" i="1"/>
  <c r="B9" i="2"/>
  <c r="AR26" i="20"/>
  <c r="B8" i="2"/>
  <c r="H8"/>
  <c r="Z42" i="20"/>
  <c r="Y42"/>
  <c r="T26"/>
  <c r="AW26"/>
  <c r="U24" i="24"/>
  <c r="O24"/>
  <c r="P39"/>
  <c r="AM39" i="25"/>
  <c r="T42" i="22"/>
  <c r="Y42"/>
  <c r="AC42" i="12"/>
  <c r="C15" i="2"/>
  <c r="E15" s="1"/>
  <c r="AX26" i="20"/>
  <c r="AI49" i="12"/>
  <c r="AS49"/>
  <c r="BF49"/>
  <c r="AN49"/>
  <c r="BB49"/>
  <c r="AX49"/>
  <c r="AF42" i="22"/>
  <c r="AL42"/>
  <c r="BD42"/>
  <c r="BD26"/>
  <c r="B7" i="2"/>
  <c r="H7"/>
  <c r="T40" i="20"/>
  <c r="Y22"/>
  <c r="Y14"/>
  <c r="O24"/>
  <c r="O8"/>
  <c r="L15" i="2"/>
  <c r="N15" s="1"/>
  <c r="AX36" i="20"/>
  <c r="AL37"/>
  <c r="AD42"/>
  <c r="AE39"/>
  <c r="O9"/>
  <c r="AJ5" i="12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G36" i="25"/>
  <c r="AR36" i="26"/>
  <c r="AS38" i="25"/>
  <c r="BN24" i="26"/>
  <c r="BF24"/>
  <c r="T25" i="23"/>
  <c r="AH23" i="24"/>
  <c r="AH16"/>
  <c r="AH15"/>
  <c r="AH8"/>
  <c r="AH7"/>
  <c r="BP5" i="26"/>
  <c r="CF5"/>
  <c r="BX6"/>
  <c r="BX7"/>
  <c r="BP8"/>
  <c r="CF8"/>
  <c r="BP9"/>
  <c r="CF9"/>
  <c r="BX10"/>
  <c r="BX11"/>
  <c r="BP12"/>
  <c r="CF12"/>
  <c r="BP13"/>
  <c r="CF13"/>
  <c r="BX14"/>
  <c r="BX15"/>
  <c r="BP16"/>
  <c r="CF16"/>
  <c r="BP17"/>
  <c r="CF17"/>
  <c r="BX18"/>
  <c r="BX19"/>
  <c r="BP20"/>
  <c r="CF20"/>
  <c r="BP21"/>
  <c r="CF21"/>
  <c r="BX22"/>
  <c r="BX23"/>
  <c r="BP28"/>
  <c r="CF28"/>
  <c r="BX29"/>
  <c r="BP30"/>
  <c r="CF30"/>
  <c r="BX31"/>
  <c r="BP32"/>
  <c r="CF32"/>
  <c r="BX33"/>
  <c r="BP34"/>
  <c r="CF34"/>
  <c r="BX35"/>
  <c r="BX37"/>
  <c r="M39"/>
  <c r="T24"/>
  <c r="AR6"/>
  <c r="AR8"/>
  <c r="AR10"/>
  <c r="AR12"/>
  <c r="AR14"/>
  <c r="AR16"/>
  <c r="AR18"/>
  <c r="AR20"/>
  <c r="AR22"/>
  <c r="AR24"/>
  <c r="T37" i="25"/>
  <c r="AB37" i="26"/>
  <c r="AF37" i="22"/>
  <c r="AQ35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U7" i="25"/>
  <c r="Z7"/>
  <c r="U8"/>
  <c r="U9"/>
  <c r="Z9"/>
  <c r="U10"/>
  <c r="Z11"/>
  <c r="Z13"/>
  <c r="U17"/>
  <c r="Z17"/>
  <c r="U18"/>
  <c r="Z19"/>
  <c r="AE39"/>
  <c r="AG29"/>
  <c r="AG30"/>
  <c r="AG31"/>
  <c r="AG32"/>
  <c r="AG33"/>
  <c r="AG34"/>
  <c r="AG35"/>
  <c r="BX5" i="26"/>
  <c r="BP6"/>
  <c r="CF6"/>
  <c r="BP7"/>
  <c r="CF7"/>
  <c r="BX8"/>
  <c r="BX9"/>
  <c r="BP10"/>
  <c r="CF10"/>
  <c r="BP11"/>
  <c r="CF11"/>
  <c r="BX12"/>
  <c r="BX13"/>
  <c r="BP14"/>
  <c r="CF14"/>
  <c r="BP15"/>
  <c r="CF15"/>
  <c r="BX16"/>
  <c r="BX17"/>
  <c r="BP18"/>
  <c r="CF18"/>
  <c r="BP19"/>
  <c r="CF19"/>
  <c r="BX20"/>
  <c r="BX21"/>
  <c r="BP22"/>
  <c r="CF22"/>
  <c r="BP23"/>
  <c r="CF23"/>
  <c r="BX28"/>
  <c r="BP29"/>
  <c r="CF29"/>
  <c r="BX30"/>
  <c r="BP31"/>
  <c r="CF31"/>
  <c r="BX32"/>
  <c r="BP33"/>
  <c r="CF33"/>
  <c r="BX34"/>
  <c r="BP35"/>
  <c r="CF35"/>
  <c r="BP37"/>
  <c r="CF37"/>
  <c r="CF39"/>
  <c r="AB28"/>
  <c r="AJ22"/>
  <c r="AJ20"/>
  <c r="AJ18"/>
  <c r="AJ16"/>
  <c r="AJ14"/>
  <c r="AJ12"/>
  <c r="AJ10"/>
  <c r="AJ8"/>
  <c r="AJ6"/>
  <c r="AR5"/>
  <c r="AR7"/>
  <c r="AR9"/>
  <c r="AR11"/>
  <c r="AR13"/>
  <c r="AR15"/>
  <c r="AR17"/>
  <c r="AR19"/>
  <c r="AR21"/>
  <c r="AR23"/>
  <c r="AJ39"/>
  <c r="L5"/>
  <c r="L7"/>
  <c r="L9"/>
  <c r="L11"/>
  <c r="L13"/>
  <c r="L15"/>
  <c r="L17"/>
  <c r="L19"/>
  <c r="L21"/>
  <c r="L23"/>
  <c r="L39"/>
  <c r="AI5"/>
  <c r="AI7"/>
  <c r="AI9"/>
  <c r="AI11"/>
  <c r="AI13"/>
  <c r="AI15"/>
  <c r="AI17"/>
  <c r="AI19"/>
  <c r="AI21"/>
  <c r="AI23"/>
  <c r="AQ5"/>
  <c r="AQ7"/>
  <c r="AQ9"/>
  <c r="AQ11"/>
  <c r="AQ13"/>
  <c r="AQ15"/>
  <c r="AQ17"/>
  <c r="AQ19"/>
  <c r="AQ21"/>
  <c r="AQ23"/>
  <c r="AY5"/>
  <c r="AY7"/>
  <c r="AY9"/>
  <c r="AY11"/>
  <c r="AY13"/>
  <c r="AY15"/>
  <c r="AY17"/>
  <c r="AY19"/>
  <c r="AY21"/>
  <c r="AY23"/>
  <c r="BG5"/>
  <c r="BG7"/>
  <c r="BG9"/>
  <c r="BG11"/>
  <c r="BG13"/>
  <c r="BG15"/>
  <c r="BG17"/>
  <c r="BG19"/>
  <c r="BG21"/>
  <c r="BG23"/>
  <c r="BO5"/>
  <c r="BO7"/>
  <c r="BO9"/>
  <c r="BO11"/>
  <c r="BO13"/>
  <c r="BO15"/>
  <c r="BO17"/>
  <c r="BO19"/>
  <c r="BO21"/>
  <c r="BO23"/>
  <c r="BW5"/>
  <c r="BW7"/>
  <c r="BW9"/>
  <c r="BW11"/>
  <c r="BW13"/>
  <c r="BW15"/>
  <c r="BW17"/>
  <c r="BW19"/>
  <c r="BW21"/>
  <c r="BW23"/>
  <c r="CE5"/>
  <c r="CE7"/>
  <c r="CE9"/>
  <c r="CE11"/>
  <c r="CE13"/>
  <c r="CE15"/>
  <c r="CE17"/>
  <c r="CE19"/>
  <c r="CE21"/>
  <c r="CE23"/>
  <c r="BV39"/>
  <c r="BX39" s="1"/>
  <c r="L6"/>
  <c r="L8"/>
  <c r="L10"/>
  <c r="L12"/>
  <c r="L14"/>
  <c r="L16"/>
  <c r="L18"/>
  <c r="L20"/>
  <c r="L22"/>
  <c r="B29"/>
  <c r="B31"/>
  <c r="B33"/>
  <c r="B35"/>
  <c r="AI6"/>
  <c r="AI8"/>
  <c r="AI10"/>
  <c r="AI12"/>
  <c r="AI14"/>
  <c r="AI16"/>
  <c r="AI18"/>
  <c r="AI20"/>
  <c r="AI22"/>
  <c r="AQ6"/>
  <c r="AQ8"/>
  <c r="AQ10"/>
  <c r="AQ12"/>
  <c r="AQ14"/>
  <c r="AQ16"/>
  <c r="AQ18"/>
  <c r="AQ20"/>
  <c r="AQ22"/>
  <c r="AY6"/>
  <c r="AY8"/>
  <c r="AY10"/>
  <c r="AY12"/>
  <c r="AY14"/>
  <c r="AY16"/>
  <c r="AY18"/>
  <c r="AY20"/>
  <c r="AY22"/>
  <c r="BG6"/>
  <c r="BG8"/>
  <c r="BG10"/>
  <c r="BG12"/>
  <c r="BG14"/>
  <c r="BG16"/>
  <c r="BG18"/>
  <c r="BG20"/>
  <c r="BG22"/>
  <c r="BO6"/>
  <c r="BO8"/>
  <c r="BO10"/>
  <c r="BO12"/>
  <c r="BO14"/>
  <c r="BO16"/>
  <c r="BO18"/>
  <c r="BO20"/>
  <c r="BO22"/>
  <c r="BW6"/>
  <c r="BW8"/>
  <c r="BW10"/>
  <c r="BW12"/>
  <c r="BW14"/>
  <c r="BW16"/>
  <c r="BW18"/>
  <c r="BW20"/>
  <c r="BW22"/>
  <c r="BG39"/>
  <c r="Z6"/>
  <c r="AB6" s="1"/>
  <c r="Z8"/>
  <c r="AB8" s="1"/>
  <c r="Z10"/>
  <c r="AB10" s="1"/>
  <c r="Z12"/>
  <c r="AB12" s="1"/>
  <c r="Z14"/>
  <c r="AB14" s="1"/>
  <c r="Z16"/>
  <c r="AB16" s="1"/>
  <c r="Z18"/>
  <c r="AB18" s="1"/>
  <c r="Z20"/>
  <c r="AB20" s="1"/>
  <c r="Z22"/>
  <c r="AB22" s="1"/>
  <c r="AP39"/>
  <c r="AR39" s="1"/>
  <c r="AG39" i="25"/>
  <c r="AF39"/>
  <c r="AL39"/>
  <c r="AA24" i="24"/>
  <c r="AG24"/>
  <c r="U40" i="23"/>
  <c r="V25"/>
  <c r="AL26" i="20"/>
  <c r="AQ26"/>
  <c r="AK26"/>
  <c r="AF42"/>
  <c r="AE42"/>
  <c r="J24" i="24" l="1"/>
  <c r="C3" i="1"/>
  <c r="AJ25" i="12"/>
  <c r="AH25"/>
  <c r="H12" i="2"/>
  <c r="BB9"/>
  <c r="BB8"/>
  <c r="AO15"/>
  <c r="AJ49" i="12"/>
  <c r="H5" i="2"/>
  <c r="B5"/>
  <c r="O22" i="20"/>
  <c r="O15"/>
  <c r="O11"/>
  <c r="T22"/>
  <c r="T6"/>
  <c r="O41"/>
  <c r="T32"/>
  <c r="Y41"/>
  <c r="AK11"/>
  <c r="AK36"/>
  <c r="AQ35"/>
  <c r="BC22"/>
  <c r="BC33"/>
  <c r="U49" i="12"/>
  <c r="Z48"/>
  <c r="Y49"/>
  <c r="Z38"/>
  <c r="U24" i="25"/>
  <c r="J39" i="24"/>
  <c r="B14" i="2"/>
  <c r="BF25" i="12"/>
  <c r="AO25"/>
  <c r="AR15" i="2"/>
  <c r="AD16"/>
  <c r="T15"/>
  <c r="Y15"/>
  <c r="T25" i="20"/>
  <c r="T17"/>
  <c r="T41"/>
  <c r="T35"/>
  <c r="Y20"/>
  <c r="AE18"/>
  <c r="AE16"/>
  <c r="AE10"/>
  <c r="AE35"/>
  <c r="AK12"/>
  <c r="AJ42"/>
  <c r="AQ17"/>
  <c r="AR10"/>
  <c r="AQ36"/>
  <c r="AW23"/>
  <c r="AW15"/>
  <c r="AW13"/>
  <c r="BC23"/>
  <c r="BC11"/>
  <c r="Q25" i="12"/>
  <c r="Q24"/>
  <c r="AX41" i="22"/>
  <c r="T41"/>
  <c r="J41"/>
  <c r="AR40"/>
  <c r="AE40"/>
  <c r="T40"/>
  <c r="BD39"/>
  <c r="J39"/>
  <c r="Y38"/>
  <c r="O38"/>
  <c r="AR36"/>
  <c r="BC35"/>
  <c r="Z33"/>
  <c r="T33"/>
  <c r="Y32"/>
  <c r="AX31"/>
  <c r="Z31"/>
  <c r="T31"/>
  <c r="BC25"/>
  <c r="AE25"/>
  <c r="T25"/>
  <c r="AR24"/>
  <c r="BC23"/>
  <c r="Y23"/>
  <c r="O23"/>
  <c r="AW22"/>
  <c r="AF22"/>
  <c r="Z20"/>
  <c r="T20"/>
  <c r="T19"/>
  <c r="AX18"/>
  <c r="AE18"/>
  <c r="AR16"/>
  <c r="Y16"/>
  <c r="O16"/>
  <c r="Y15"/>
  <c r="O15"/>
  <c r="Y14"/>
  <c r="G25" i="12"/>
  <c r="H49"/>
  <c r="AK35" i="22"/>
  <c r="J25" i="23"/>
  <c r="Z25"/>
  <c r="AB25" s="1"/>
  <c r="AL25"/>
  <c r="P21"/>
  <c r="P17"/>
  <c r="P13"/>
  <c r="E40"/>
  <c r="AN38" i="24"/>
  <c r="Z39"/>
  <c r="AS22" i="25"/>
  <c r="S39"/>
  <c r="U29"/>
  <c r="T30"/>
  <c r="U31"/>
  <c r="T32"/>
  <c r="U33"/>
  <c r="T34"/>
  <c r="U35"/>
  <c r="T36"/>
  <c r="BX36" i="26"/>
  <c r="BH21"/>
  <c r="BH19"/>
  <c r="BH17"/>
  <c r="BH11"/>
  <c r="BH9"/>
  <c r="BH39"/>
  <c r="O14" i="22"/>
  <c r="AW13"/>
  <c r="Z13"/>
  <c r="T13"/>
  <c r="Z12"/>
  <c r="T12"/>
  <c r="AR11"/>
  <c r="BC10"/>
  <c r="BC9"/>
  <c r="AE9"/>
  <c r="T9"/>
  <c r="Z8"/>
  <c r="T8"/>
  <c r="Z7"/>
  <c r="AX6"/>
  <c r="T6"/>
  <c r="I19" i="12"/>
  <c r="I18"/>
  <c r="I11"/>
  <c r="I10"/>
  <c r="I9"/>
  <c r="I25" s="1"/>
  <c r="G49"/>
  <c r="J33" i="22"/>
  <c r="AK7"/>
  <c r="AF25" i="23"/>
  <c r="AH25" s="1"/>
  <c r="AR25"/>
  <c r="AX25"/>
  <c r="AZ25" s="1"/>
  <c r="BD25"/>
  <c r="Z40"/>
  <c r="AA40" s="1"/>
  <c r="AF40"/>
  <c r="AL40"/>
  <c r="AN40" s="1"/>
  <c r="AR40"/>
  <c r="AX40"/>
  <c r="AY40" s="1"/>
  <c r="BD40"/>
  <c r="N25"/>
  <c r="U25" s="1"/>
  <c r="P29"/>
  <c r="I40"/>
  <c r="J40" s="1"/>
  <c r="AF39" i="24"/>
  <c r="AY38"/>
  <c r="AB38"/>
  <c r="V38"/>
  <c r="J38"/>
  <c r="BF37"/>
  <c r="AS37"/>
  <c r="AH37"/>
  <c r="BE36"/>
  <c r="AT36"/>
  <c r="U36"/>
  <c r="J36"/>
  <c r="BE35"/>
  <c r="AT35"/>
  <c r="U35"/>
  <c r="J35"/>
  <c r="BF34"/>
  <c r="AS34"/>
  <c r="O34"/>
  <c r="U33"/>
  <c r="AY32"/>
  <c r="V31"/>
  <c r="AT30"/>
  <c r="AM30"/>
  <c r="V30"/>
  <c r="O30"/>
  <c r="AS29"/>
  <c r="AG29"/>
  <c r="V29"/>
  <c r="BF28"/>
  <c r="AY28"/>
  <c r="AH28"/>
  <c r="AA28"/>
  <c r="O28"/>
  <c r="E24"/>
  <c r="P24" s="1"/>
  <c r="AY23"/>
  <c r="V23"/>
  <c r="BE21"/>
  <c r="AH21"/>
  <c r="AG19"/>
  <c r="AT19"/>
  <c r="AY18"/>
  <c r="AY16"/>
  <c r="AS15"/>
  <c r="AG15"/>
  <c r="V15"/>
  <c r="AY14"/>
  <c r="AM14"/>
  <c r="V14"/>
  <c r="AS13"/>
  <c r="V13"/>
  <c r="AH13"/>
  <c r="AH12"/>
  <c r="U12"/>
  <c r="J12"/>
  <c r="BE11"/>
  <c r="AG11"/>
  <c r="V11"/>
  <c r="AT11"/>
  <c r="AY10"/>
  <c r="V10"/>
  <c r="BE9"/>
  <c r="AG9"/>
  <c r="AS8"/>
  <c r="AG8"/>
  <c r="V8"/>
  <c r="AY7"/>
  <c r="V7"/>
  <c r="AS5"/>
  <c r="V5"/>
  <c r="AH5"/>
  <c r="AW24" i="25"/>
  <c r="Z6"/>
  <c r="AG6"/>
  <c r="T7"/>
  <c r="T8"/>
  <c r="AL8"/>
  <c r="AS8"/>
  <c r="Z12"/>
  <c r="AG12"/>
  <c r="T13"/>
  <c r="T14"/>
  <c r="AL14"/>
  <c r="AS14"/>
  <c r="T16"/>
  <c r="AL16"/>
  <c r="AS16"/>
  <c r="Z18"/>
  <c r="BJ18"/>
  <c r="T19"/>
  <c r="AS20"/>
  <c r="K24" i="26"/>
  <c r="CD24"/>
  <c r="CF24" s="1"/>
  <c r="BP36"/>
  <c r="CF36"/>
  <c r="F24"/>
  <c r="Y24"/>
  <c r="Z39"/>
  <c r="AB39" s="1"/>
  <c r="BH5"/>
  <c r="BH18"/>
  <c r="BH10"/>
  <c r="AA13" i="12"/>
  <c r="AC13"/>
  <c r="AC11"/>
  <c r="AA11"/>
  <c r="AA9"/>
  <c r="AC9"/>
  <c r="AA5"/>
  <c r="AC5"/>
  <c r="AC48"/>
  <c r="AA48"/>
  <c r="P48" s="1"/>
  <c r="AA38"/>
  <c r="AC38"/>
  <c r="AA18"/>
  <c r="AC18"/>
  <c r="AC12"/>
  <c r="AA12"/>
  <c r="AC10"/>
  <c r="AA10"/>
  <c r="C14" i="1"/>
  <c r="Z47" i="12"/>
  <c r="Z43"/>
  <c r="AA43" s="1"/>
  <c r="P43" s="1"/>
  <c r="Z39"/>
  <c r="C8" i="1"/>
  <c r="C23" s="1"/>
  <c r="C24" s="1"/>
  <c r="Y30" i="12"/>
  <c r="Z30" s="1"/>
  <c r="Z40"/>
  <c r="C7" i="1"/>
  <c r="Z46" i="12"/>
  <c r="C17" i="1"/>
  <c r="C13"/>
  <c r="AB47" i="12"/>
  <c r="AB43"/>
  <c r="AB49" s="1"/>
  <c r="AC23"/>
  <c r="C16" i="1"/>
  <c r="C12"/>
  <c r="C10"/>
  <c r="Z21" i="12"/>
  <c r="Z6"/>
  <c r="AC6" s="1"/>
  <c r="F15" i="2"/>
  <c r="H15" s="1"/>
  <c r="H10"/>
  <c r="AC20" i="12"/>
  <c r="AA20"/>
  <c r="AA19"/>
  <c r="AC19"/>
  <c r="AA16"/>
  <c r="AC16"/>
  <c r="AC14"/>
  <c r="AA14"/>
  <c r="AA7"/>
  <c r="AC7"/>
  <c r="AA47"/>
  <c r="P47" s="1"/>
  <c r="AC47"/>
  <c r="AA45"/>
  <c r="P45" s="1"/>
  <c r="AC45"/>
  <c r="AC43"/>
  <c r="AC41"/>
  <c r="AA41"/>
  <c r="P41" s="1"/>
  <c r="AA39"/>
  <c r="P39" s="1"/>
  <c r="Z49"/>
  <c r="AC39"/>
  <c r="AA25" i="23"/>
  <c r="AM25"/>
  <c r="AN25"/>
  <c r="P40"/>
  <c r="V40"/>
  <c r="AB39" i="24"/>
  <c r="P38" i="12"/>
  <c r="H13" i="2"/>
  <c r="B13"/>
  <c r="AA21" i="12"/>
  <c r="AC21"/>
  <c r="AA17"/>
  <c r="AC17"/>
  <c r="AA15"/>
  <c r="AC15"/>
  <c r="AA8"/>
  <c r="AC8"/>
  <c r="AA6"/>
  <c r="AA25" s="1"/>
  <c r="R26" s="1"/>
  <c r="AG25" i="23"/>
  <c r="AT25"/>
  <c r="AS25"/>
  <c r="AY25"/>
  <c r="BE25"/>
  <c r="BF25"/>
  <c r="AB40"/>
  <c r="AG40"/>
  <c r="AH40"/>
  <c r="AM40"/>
  <c r="AS40"/>
  <c r="AT40"/>
  <c r="AZ40"/>
  <c r="BE40"/>
  <c r="BF40"/>
  <c r="P25"/>
  <c r="O25"/>
  <c r="O40"/>
  <c r="V24" i="24"/>
  <c r="AH24"/>
  <c r="AN24"/>
  <c r="AT24"/>
  <c r="BF24"/>
  <c r="AB24"/>
  <c r="B11" i="2"/>
  <c r="B10"/>
  <c r="BB15"/>
  <c r="E23" i="1"/>
  <c r="E24" s="1"/>
  <c r="H25" i="12"/>
  <c r="Q49"/>
  <c r="T24" i="25"/>
  <c r="AY39"/>
  <c r="O42" i="22"/>
  <c r="AK26" i="12"/>
  <c r="O33" i="20"/>
  <c r="J6"/>
  <c r="O10"/>
  <c r="I26"/>
  <c r="J34"/>
  <c r="Z19"/>
  <c r="AF18"/>
  <c r="AE17"/>
  <c r="Y31"/>
  <c r="AQ6"/>
  <c r="M49" i="12"/>
  <c r="AW41" i="22"/>
  <c r="AR39"/>
  <c r="AR37"/>
  <c r="AV26"/>
  <c r="AP26"/>
  <c r="AT37" i="24"/>
  <c r="AZ39" i="26"/>
  <c r="P21" i="24"/>
  <c r="O21"/>
  <c r="P17"/>
  <c r="U17"/>
  <c r="V17"/>
  <c r="AT17"/>
  <c r="AX39"/>
  <c r="BE39" s="1"/>
  <c r="AL39"/>
  <c r="T39"/>
  <c r="U38"/>
  <c r="AX24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K24" i="25"/>
  <c r="U30"/>
  <c r="U32"/>
  <c r="U34"/>
  <c r="U36"/>
  <c r="AR37"/>
  <c r="U38"/>
  <c r="AF38"/>
  <c r="BV24" i="26"/>
  <c r="BX24" s="1"/>
  <c r="BN39"/>
  <c r="BP39" s="1"/>
  <c r="B28"/>
  <c r="B32"/>
  <c r="B36"/>
  <c r="B30"/>
  <c r="B34"/>
  <c r="BO24" l="1"/>
  <c r="BG24"/>
  <c r="CE24"/>
  <c r="AQ24"/>
  <c r="AY24"/>
  <c r="AI24"/>
  <c r="S24"/>
  <c r="M24"/>
  <c r="L24"/>
  <c r="BD24" i="25"/>
  <c r="AY24"/>
  <c r="AX24"/>
  <c r="AH24" i="26"/>
  <c r="AJ24" s="1"/>
  <c r="AA24"/>
  <c r="Z24"/>
  <c r="AB24" s="1"/>
  <c r="AG39" i="24"/>
  <c r="AH39"/>
  <c r="T39" i="25"/>
  <c r="U39"/>
  <c r="AK42" i="20"/>
  <c r="AL42"/>
  <c r="AQ42"/>
  <c r="BW24" i="26"/>
  <c r="BP24"/>
  <c r="Z25" i="12"/>
  <c r="Z39" i="25"/>
  <c r="AA46" i="12"/>
  <c r="P46" s="1"/>
  <c r="AC46"/>
  <c r="AA40"/>
  <c r="AC40"/>
  <c r="AC49" s="1"/>
  <c r="AR24" i="25"/>
  <c r="AM24"/>
  <c r="AL24"/>
  <c r="AM39" i="24"/>
  <c r="AN39"/>
  <c r="AR26" i="22"/>
  <c r="AQ26"/>
  <c r="O26" i="20"/>
  <c r="J26"/>
  <c r="AS39" i="24"/>
  <c r="AZ24"/>
  <c r="BE24"/>
  <c r="AY24"/>
  <c r="V39"/>
  <c r="U39"/>
  <c r="AY39"/>
  <c r="AZ39"/>
  <c r="AX26" i="22"/>
  <c r="BC26"/>
  <c r="AW26"/>
  <c r="B39" i="26"/>
  <c r="AZ24"/>
  <c r="B15" i="2"/>
  <c r="AC25" i="12"/>
  <c r="AA39" i="24"/>
  <c r="P40" i="12" l="1"/>
  <c r="P49" s="1"/>
  <c r="AA49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comments2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<sst xmlns="http://schemas.openxmlformats.org/spreadsheetml/2006/main" count="1658" uniqueCount="226">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</sst>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[$-F800]dddd\,\ mmmm\ dd\,\ yyyy"/>
    <numFmt numFmtId="168" formatCode="0_);[Red]\(0\)"/>
    <numFmt numFmtId="169" formatCode="[$-409]mmmm\ d\,\ yyyy;@"/>
  </numFmts>
  <fonts count="75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4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5" fontId="7" fillId="0" borderId="15" xfId="1" applyNumberFormat="1" applyFont="1" applyBorder="1"/>
    <xf numFmtId="0" fontId="31" fillId="0" borderId="15" xfId="0" applyFont="1" applyBorder="1"/>
    <xf numFmtId="165" fontId="2" fillId="0" borderId="0" xfId="1" applyNumberFormat="1" applyFont="1"/>
    <xf numFmtId="165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66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66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67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7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67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66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68" fontId="0" fillId="0" borderId="2" xfId="0" applyNumberFormat="1" applyBorder="1"/>
    <xf numFmtId="168" fontId="37" fillId="2" borderId="19" xfId="0" applyNumberFormat="1" applyFont="1" applyFill="1" applyBorder="1"/>
    <xf numFmtId="168" fontId="38" fillId="0" borderId="2" xfId="0" applyNumberFormat="1" applyFont="1" applyBorder="1"/>
    <xf numFmtId="168" fontId="38" fillId="0" borderId="3" xfId="0" applyNumberFormat="1" applyFont="1" applyBorder="1"/>
    <xf numFmtId="168" fontId="38" fillId="0" borderId="4" xfId="0" applyNumberFormat="1" applyFont="1" applyBorder="1"/>
    <xf numFmtId="0" fontId="38" fillId="0" borderId="2" xfId="0" applyFont="1" applyBorder="1"/>
    <xf numFmtId="168" fontId="38" fillId="0" borderId="7" xfId="0" applyNumberFormat="1" applyFont="1" applyBorder="1"/>
    <xf numFmtId="168" fontId="38" fillId="0" borderId="9" xfId="0" applyNumberFormat="1" applyFont="1" applyBorder="1"/>
    <xf numFmtId="168" fontId="38" fillId="0" borderId="13" xfId="0" applyNumberFormat="1" applyFont="1" applyBorder="1"/>
    <xf numFmtId="168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68" fontId="0" fillId="0" borderId="3" xfId="0" applyNumberFormat="1" applyBorder="1"/>
    <xf numFmtId="168" fontId="0" fillId="0" borderId="4" xfId="0" applyNumberFormat="1" applyBorder="1"/>
    <xf numFmtId="168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68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68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69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68" fontId="38" fillId="2" borderId="2" xfId="0" applyNumberFormat="1" applyFont="1" applyFill="1" applyBorder="1"/>
    <xf numFmtId="168" fontId="38" fillId="2" borderId="3" xfId="0" applyNumberFormat="1" applyFont="1" applyFill="1" applyBorder="1"/>
    <xf numFmtId="168" fontId="38" fillId="2" borderId="4" xfId="0" applyNumberFormat="1" applyFont="1" applyFill="1" applyBorder="1"/>
    <xf numFmtId="0" fontId="38" fillId="2" borderId="1" xfId="0" applyFont="1" applyFill="1" applyBorder="1"/>
    <xf numFmtId="168" fontId="38" fillId="2" borderId="7" xfId="0" applyNumberFormat="1" applyFont="1" applyFill="1" applyBorder="1"/>
    <xf numFmtId="168" fontId="38" fillId="2" borderId="9" xfId="0" applyNumberFormat="1" applyFont="1" applyFill="1" applyBorder="1"/>
    <xf numFmtId="168" fontId="38" fillId="2" borderId="13" xfId="0" applyNumberFormat="1" applyFont="1" applyFill="1" applyBorder="1"/>
    <xf numFmtId="168" fontId="38" fillId="2" borderId="12" xfId="0" applyNumberFormat="1" applyFont="1" applyFill="1" applyBorder="1"/>
    <xf numFmtId="168" fontId="0" fillId="2" borderId="2" xfId="0" applyNumberFormat="1" applyFill="1" applyBorder="1"/>
    <xf numFmtId="168" fontId="0" fillId="2" borderId="3" xfId="0" applyNumberFormat="1" applyFill="1" applyBorder="1"/>
    <xf numFmtId="168" fontId="0" fillId="2" borderId="4" xfId="0" applyNumberFormat="1" applyFill="1" applyBorder="1"/>
    <xf numFmtId="168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67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68" fontId="66" fillId="2" borderId="2" xfId="0" applyNumberFormat="1" applyFont="1" applyFill="1" applyBorder="1"/>
    <xf numFmtId="168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68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68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66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68" fontId="66" fillId="9" borderId="3" xfId="0" applyNumberFormat="1" applyFont="1" applyFill="1" applyBorder="1"/>
    <xf numFmtId="168" fontId="66" fillId="9" borderId="4" xfId="0" applyNumberFormat="1" applyFont="1" applyFill="1" applyBorder="1"/>
    <xf numFmtId="168" fontId="67" fillId="9" borderId="19" xfId="0" applyNumberFormat="1" applyFont="1" applyFill="1" applyBorder="1"/>
    <xf numFmtId="168" fontId="66" fillId="9" borderId="2" xfId="0" applyNumberFormat="1" applyFont="1" applyFill="1" applyBorder="1"/>
    <xf numFmtId="168" fontId="66" fillId="9" borderId="1" xfId="0" applyNumberFormat="1" applyFont="1" applyFill="1" applyBorder="1"/>
    <xf numFmtId="168" fontId="66" fillId="4" borderId="3" xfId="0" applyNumberFormat="1" applyFont="1" applyFill="1" applyBorder="1"/>
    <xf numFmtId="168" fontId="66" fillId="4" borderId="4" xfId="0" applyNumberFormat="1" applyFont="1" applyFill="1" applyBorder="1"/>
    <xf numFmtId="168" fontId="67" fillId="4" borderId="19" xfId="0" applyNumberFormat="1" applyFont="1" applyFill="1" applyBorder="1"/>
    <xf numFmtId="168" fontId="66" fillId="4" borderId="1" xfId="0" applyNumberFormat="1" applyFont="1" applyFill="1" applyBorder="1"/>
    <xf numFmtId="168" fontId="66" fillId="10" borderId="2" xfId="0" applyNumberFormat="1" applyFont="1" applyFill="1" applyBorder="1"/>
    <xf numFmtId="168" fontId="66" fillId="10" borderId="3" xfId="0" applyNumberFormat="1" applyFont="1" applyFill="1" applyBorder="1"/>
    <xf numFmtId="168" fontId="66" fillId="10" borderId="4" xfId="0" applyNumberFormat="1" applyFont="1" applyFill="1" applyBorder="1"/>
    <xf numFmtId="168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67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5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5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68" fontId="66" fillId="4" borderId="8" xfId="0" applyNumberFormat="1" applyFont="1" applyFill="1" applyBorder="1"/>
    <xf numFmtId="0" fontId="66" fillId="0" borderId="9" xfId="0" applyFont="1" applyFill="1" applyBorder="1"/>
    <xf numFmtId="168" fontId="66" fillId="9" borderId="0" xfId="0" applyNumberFormat="1" applyFont="1" applyFill="1" applyBorder="1"/>
    <xf numFmtId="168" fontId="66" fillId="4" borderId="10" xfId="0" applyNumberFormat="1" applyFont="1" applyFill="1" applyBorder="1"/>
    <xf numFmtId="168" fontId="66" fillId="4" borderId="15" xfId="0" applyNumberFormat="1" applyFont="1" applyFill="1" applyBorder="1"/>
    <xf numFmtId="168" fontId="66" fillId="9" borderId="11" xfId="0" applyNumberFormat="1" applyFont="1" applyFill="1" applyBorder="1"/>
    <xf numFmtId="168" fontId="66" fillId="9" borderId="19" xfId="0" applyNumberFormat="1" applyFont="1" applyFill="1" applyBorder="1"/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2" borderId="2" xfId="0" applyFont="1" applyFill="1" applyBorder="1" applyAlignment="1">
      <alignment horizontal="center" wrapText="1"/>
    </xf>
    <xf numFmtId="0" fontId="69" fillId="2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167" fontId="66" fillId="12" borderId="22" xfId="0" quotePrefix="1" applyNumberFormat="1" applyFont="1" applyFill="1" applyBorder="1" applyAlignment="1">
      <alignment horizontal="center"/>
    </xf>
    <xf numFmtId="167" fontId="66" fillId="12" borderId="23" xfId="0" quotePrefix="1" applyNumberFormat="1" applyFont="1" applyFill="1" applyBorder="1" applyAlignment="1">
      <alignment horizontal="center"/>
    </xf>
    <xf numFmtId="167" fontId="66" fillId="12" borderId="24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167" fontId="66" fillId="10" borderId="22" xfId="0" quotePrefix="1" applyNumberFormat="1" applyFont="1" applyFill="1" applyBorder="1" applyAlignment="1">
      <alignment horizontal="center"/>
    </xf>
    <xf numFmtId="167" fontId="66" fillId="10" borderId="23" xfId="0" quotePrefix="1" applyNumberFormat="1" applyFont="1" applyFill="1" applyBorder="1" applyAlignment="1">
      <alignment horizontal="center"/>
    </xf>
    <xf numFmtId="167" fontId="66" fillId="10" borderId="24" xfId="0" quotePrefix="1" applyNumberFormat="1" applyFont="1" applyFill="1" applyBorder="1" applyAlignment="1">
      <alignment horizontal="center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167" fontId="66" fillId="12" borderId="22" xfId="0" applyNumberFormat="1" applyFont="1" applyFill="1" applyBorder="1" applyAlignment="1">
      <alignment horizontal="center"/>
    </xf>
    <xf numFmtId="167" fontId="66" fillId="10" borderId="22" xfId="0" applyNumberFormat="1" applyFont="1" applyFill="1" applyBorder="1" applyAlignment="1">
      <alignment horizontal="center"/>
    </xf>
    <xf numFmtId="0" fontId="69" fillId="10" borderId="2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167" fontId="66" fillId="10" borderId="14" xfId="0" quotePrefix="1" applyNumberFormat="1" applyFont="1" applyFill="1" applyBorder="1" applyAlignment="1">
      <alignment horizontal="center"/>
    </xf>
    <xf numFmtId="167" fontId="66" fillId="10" borderId="13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0" fontId="66" fillId="0" borderId="22" xfId="0" applyFont="1" applyFill="1" applyBorder="1" applyAlignment="1">
      <alignment horizontal="center"/>
    </xf>
    <xf numFmtId="0" fontId="66" fillId="0" borderId="24" xfId="0" applyFont="1" applyFill="1" applyBorder="1" applyAlignment="1">
      <alignment horizontal="center"/>
    </xf>
    <xf numFmtId="0" fontId="69" fillId="10" borderId="3" xfId="0" applyFont="1" applyFill="1" applyBorder="1" applyAlignment="1">
      <alignment horizontal="center" wrapText="1"/>
    </xf>
    <xf numFmtId="167" fontId="66" fillId="12" borderId="15" xfId="0" quotePrefix="1" applyNumberFormat="1" applyFont="1" applyFill="1" applyBorder="1" applyAlignment="1">
      <alignment horizontal="center"/>
    </xf>
    <xf numFmtId="167" fontId="66" fillId="12" borderId="14" xfId="0" quotePrefix="1" applyNumberFormat="1" applyFont="1" applyFill="1" applyBorder="1" applyAlignment="1">
      <alignment horizont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0" fontId="69" fillId="4" borderId="13" xfId="0" applyFont="1" applyFill="1" applyBorder="1" applyAlignment="1">
      <alignment horizontal="center" vertic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167" fontId="36" fillId="0" borderId="10" xfId="0" applyNumberFormat="1" applyFont="1" applyBorder="1" applyAlignment="1" applyProtection="1">
      <alignment horizontal="center"/>
      <protection locked="0"/>
    </xf>
    <xf numFmtId="167" fontId="36" fillId="0" borderId="11" xfId="0" applyNumberFormat="1" applyFont="1" applyBorder="1" applyAlignment="1" applyProtection="1">
      <alignment horizontal="center"/>
      <protection locked="0"/>
    </xf>
    <xf numFmtId="167" fontId="36" fillId="0" borderId="12" xfId="0" applyNumberFormat="1" applyFont="1" applyBorder="1" applyAlignment="1" applyProtection="1">
      <alignment horizontal="center"/>
      <protection locked="0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wrapText="1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167" fontId="36" fillId="0" borderId="22" xfId="0" applyNumberFormat="1" applyFont="1" applyBorder="1" applyAlignment="1">
      <alignment horizontal="center"/>
    </xf>
    <xf numFmtId="167" fontId="36" fillId="0" borderId="23" xfId="0" applyNumberFormat="1" applyFont="1" applyBorder="1" applyAlignment="1">
      <alignment horizontal="center"/>
    </xf>
    <xf numFmtId="167" fontId="36" fillId="0" borderId="24" xfId="0" applyNumberFormat="1" applyFont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49" fontId="37" fillId="2" borderId="13" xfId="0" quotePrefix="1" applyNumberFormat="1" applyFont="1" applyFill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67" fontId="36" fillId="0" borderId="10" xfId="0" applyNumberFormat="1" applyFont="1" applyBorder="1" applyAlignment="1">
      <alignment horizontal="center"/>
    </xf>
    <xf numFmtId="167" fontId="36" fillId="0" borderId="11" xfId="0" applyNumberFormat="1" applyFont="1" applyBorder="1" applyAlignment="1">
      <alignment horizontal="center"/>
    </xf>
    <xf numFmtId="167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0" fontId="0" fillId="4" borderId="1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chartsheet" Target="chartsheets/sheet4.xml"/><Relationship Id="rId18" Type="http://schemas.openxmlformats.org/officeDocument/2006/relationships/chartsheet" Target="chartsheets/sheet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chartsheet" Target="chartsheets/sheet1.xml"/><Relationship Id="rId12" Type="http://schemas.openxmlformats.org/officeDocument/2006/relationships/chartsheet" Target="chartsheets/sheet3.xml"/><Relationship Id="rId17" Type="http://schemas.openxmlformats.org/officeDocument/2006/relationships/chartsheet" Target="chartsheets/sheet8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2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6.xml"/><Relationship Id="rId10" Type="http://schemas.openxmlformats.org/officeDocument/2006/relationships/worksheet" Target="worksheets/sheet9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5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22308546066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498220640569388E-2"/>
          <c:y val="0.19371727748691106"/>
          <c:w val="0.93861209964412795"/>
          <c:h val="0.75130890052356036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09609728"/>
        <c:axId val="109611648"/>
      </c:barChart>
      <c:catAx>
        <c:axId val="109609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611648"/>
        <c:crosses val="autoZero"/>
        <c:auto val="1"/>
        <c:lblAlgn val="ctr"/>
        <c:lblOffset val="100"/>
        <c:tickMarkSkip val="1"/>
      </c:catAx>
      <c:valAx>
        <c:axId val="10961164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6097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5-Year School District Enrollment History</a:t>
            </a:r>
          </a:p>
        </c:rich>
      </c:tx>
      <c:layout>
        <c:manualLayout>
          <c:xMode val="edge"/>
          <c:yMode val="edge"/>
          <c:x val="0.35627081021087686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032028469750887"/>
          <c:y val="0.10994764397905761"/>
          <c:w val="0.87188612099644103"/>
          <c:h val="0.57722513089005234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09886848"/>
        <c:axId val="109897216"/>
      </c:barChart>
      <c:catAx>
        <c:axId val="109886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40399556056"/>
              <c:y val="0.9331158238172919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897216"/>
        <c:crosses val="autoZero"/>
        <c:auto val="1"/>
        <c:lblAlgn val="ctr"/>
        <c:lblOffset val="100"/>
        <c:tickMarkSkip val="1"/>
      </c:catAx>
      <c:valAx>
        <c:axId val="109897216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3940066614E-3"/>
              <c:y val="0.3083197389885808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9886848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Erie County Technical School
Applications History</a:t>
            </a:r>
          </a:p>
        </c:rich>
      </c:tx>
      <c:layout>
        <c:manualLayout>
          <c:xMode val="edge"/>
          <c:yMode val="edge"/>
          <c:x val="0.37069922308546066"/>
          <c:y val="2.06185567010309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167259786476868"/>
          <c:y val="0.15938606847697759"/>
          <c:w val="0.85765124555160144"/>
          <c:h val="0.66351829988193611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09835776"/>
        <c:axId val="109837696"/>
      </c:barChart>
      <c:catAx>
        <c:axId val="109835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6470588236"/>
              <c:y val="0.949926362297496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837696"/>
        <c:crosses val="autoZero"/>
        <c:auto val="1"/>
        <c:lblAlgn val="ctr"/>
        <c:lblOffset val="100"/>
        <c:tickMarkSkip val="1"/>
      </c:catAx>
      <c:valAx>
        <c:axId val="1098376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57047724751E-2"/>
              <c:y val="0.424153166421207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835776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34517203113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51957295373666E-2"/>
          <c:y val="0.17539267015706811"/>
          <c:w val="0.90480427046263323"/>
          <c:h val="0.56937172774869127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46937984"/>
        <c:axId val="46944256"/>
      </c:barChart>
      <c:catAx>
        <c:axId val="46937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603773584917"/>
              <c:y val="0.9445350734094616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944256"/>
        <c:crosses val="autoZero"/>
        <c:auto val="1"/>
        <c:lblAlgn val="ctr"/>
        <c:lblOffset val="100"/>
        <c:tickLblSkip val="1"/>
        <c:tickMarkSkip val="1"/>
      </c:catAx>
      <c:valAx>
        <c:axId val="469442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</a:t>
                </a:r>
              </a:p>
            </c:rich>
          </c:tx>
          <c:layout>
            <c:manualLayout>
              <c:xMode val="edge"/>
              <c:yMode val="edge"/>
              <c:x val="1.2208657047724751E-2"/>
              <c:y val="0.396411092985318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9379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8291814946619215E-2"/>
          <c:y val="0.13350785340314136"/>
          <c:w val="0.91103202846975062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110232320"/>
        <c:axId val="110234240"/>
      </c:barChart>
      <c:catAx>
        <c:axId val="11023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4816870149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234240"/>
        <c:crosses val="autoZero"/>
        <c:auto val="1"/>
        <c:lblAlgn val="ctr"/>
        <c:lblOffset val="100"/>
        <c:tickLblSkip val="1"/>
        <c:tickMarkSkip val="1"/>
      </c:catAx>
      <c:valAx>
        <c:axId val="1102342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2323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1174377224199281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8291814946619215E-2"/>
          <c:y val="0.13350785340314136"/>
          <c:w val="0.91103202846975062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47309184"/>
        <c:axId val="47311104"/>
      </c:barChart>
      <c:catAx>
        <c:axId val="47309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4816870149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311104"/>
        <c:crosses val="autoZero"/>
        <c:auto val="1"/>
        <c:lblAlgn val="ctr"/>
        <c:lblOffset val="100"/>
        <c:tickLblSkip val="1"/>
        <c:tickMarkSkip val="1"/>
      </c:catAx>
      <c:valAx>
        <c:axId val="4731110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3091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1174377224199281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284697508896793E-2"/>
          <c:y val="0.13350785340314136"/>
          <c:w val="0.91903914590747304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47337472"/>
        <c:axId val="47339392"/>
      </c:barChart>
      <c:catAx>
        <c:axId val="47337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339392"/>
        <c:crosses val="autoZero"/>
        <c:auto val="1"/>
        <c:lblAlgn val="ctr"/>
        <c:lblOffset val="100"/>
        <c:tickLblSkip val="1"/>
        <c:tickMarkSkip val="1"/>
      </c:catAx>
      <c:valAx>
        <c:axId val="473393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33747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19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284697508896793E-2"/>
          <c:y val="0.13350785340314136"/>
          <c:w val="0.91903914590747304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47443328"/>
        <c:axId val="86001152"/>
      </c:barChart>
      <c:catAx>
        <c:axId val="47443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001152"/>
        <c:crosses val="autoZero"/>
        <c:auto val="1"/>
        <c:lblAlgn val="ctr"/>
        <c:lblOffset val="100"/>
        <c:tickLblSkip val="1"/>
        <c:tickMarkSkip val="1"/>
      </c:catAx>
      <c:valAx>
        <c:axId val="860011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44332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19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284697508896793E-2"/>
          <c:y val="0.13350785340314136"/>
          <c:w val="0.91903914590747304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47868928"/>
        <c:axId val="47895680"/>
      </c:barChart>
      <c:catAx>
        <c:axId val="47868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95680"/>
        <c:crosses val="autoZero"/>
        <c:auto val="1"/>
        <c:lblAlgn val="ctr"/>
        <c:lblOffset val="100"/>
        <c:tickLblSkip val="1"/>
        <c:tickMarkSkip val="1"/>
      </c:catAx>
      <c:valAx>
        <c:axId val="478956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6892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19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64880" cy="64541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54"/>
  <sheetViews>
    <sheetView tabSelected="1" topLeftCell="A2" workbookViewId="0">
      <pane xSplit="2" ySplit="3" topLeftCell="C25" activePane="bottomRight" state="frozen"/>
      <selection activeCell="A2" sqref="A2"/>
      <selection pane="topRight" activeCell="C2" sqref="C2"/>
      <selection pane="bottomLeft" activeCell="A5" sqref="A5"/>
      <selection pane="bottomRight" activeCell="BB2" sqref="BB2:BH39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hidden="1" customWidth="1"/>
    <col min="4" max="4" width="7.109375" style="406" hidden="1" customWidth="1"/>
    <col min="5" max="5" width="7.5546875" style="406" hidden="1" customWidth="1"/>
    <col min="6" max="6" width="7.109375" style="406" hidden="1" customWidth="1"/>
    <col min="7" max="7" width="1.5546875" style="410" hidden="1" customWidth="1"/>
    <col min="8" max="13" width="7.109375" style="406" hidden="1" customWidth="1"/>
    <col min="14" max="14" width="1.5546875" style="410" hidden="1" customWidth="1"/>
    <col min="15" max="20" width="7.109375" style="406" hidden="1" customWidth="1"/>
    <col min="21" max="21" width="1.5546875" style="410" hidden="1" customWidth="1"/>
    <col min="22" max="28" width="7.109375" style="406" hidden="1" customWidth="1"/>
    <col min="29" max="29" width="1.5546875" style="410" hidden="1" customWidth="1"/>
    <col min="30" max="36" width="7.109375" style="406" hidden="1" customWidth="1"/>
    <col min="37" max="37" width="1.5546875" style="410" hidden="1" customWidth="1"/>
    <col min="38" max="44" width="7.109375" style="406" hidden="1" customWidth="1"/>
    <col min="45" max="45" width="1.5546875" style="410" hidden="1" customWidth="1"/>
    <col min="46" max="52" width="7.109375" style="406" hidden="1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518" t="s">
        <v>209</v>
      </c>
      <c r="D2" s="519"/>
      <c r="E2" s="519"/>
      <c r="F2" s="519"/>
      <c r="G2" s="469"/>
      <c r="H2" s="507" t="s">
        <v>210</v>
      </c>
      <c r="I2" s="507"/>
      <c r="J2" s="507"/>
      <c r="K2" s="507"/>
      <c r="L2" s="507"/>
      <c r="M2" s="508"/>
      <c r="N2" s="469"/>
      <c r="O2" s="518" t="s">
        <v>211</v>
      </c>
      <c r="P2" s="519"/>
      <c r="Q2" s="519"/>
      <c r="R2" s="519"/>
      <c r="S2" s="519"/>
      <c r="T2" s="520"/>
      <c r="U2" s="469"/>
      <c r="V2" s="506" t="s">
        <v>212</v>
      </c>
      <c r="W2" s="507"/>
      <c r="X2" s="507"/>
      <c r="Y2" s="507"/>
      <c r="Z2" s="507"/>
      <c r="AA2" s="507"/>
      <c r="AB2" s="508"/>
      <c r="AC2" s="469"/>
      <c r="AD2" s="491" t="s">
        <v>213</v>
      </c>
      <c r="AE2" s="492"/>
      <c r="AF2" s="492"/>
      <c r="AG2" s="492"/>
      <c r="AH2" s="492"/>
      <c r="AI2" s="492"/>
      <c r="AJ2" s="493"/>
      <c r="AK2" s="469"/>
      <c r="AL2" s="506" t="s">
        <v>214</v>
      </c>
      <c r="AM2" s="507"/>
      <c r="AN2" s="507"/>
      <c r="AO2" s="507"/>
      <c r="AP2" s="507"/>
      <c r="AQ2" s="507"/>
      <c r="AR2" s="508"/>
      <c r="AS2" s="469"/>
      <c r="AT2" s="491" t="s">
        <v>215</v>
      </c>
      <c r="AU2" s="492"/>
      <c r="AV2" s="492"/>
      <c r="AW2" s="492"/>
      <c r="AX2" s="492"/>
      <c r="AY2" s="492"/>
      <c r="AZ2" s="493"/>
      <c r="BA2" s="469"/>
      <c r="BB2" s="506" t="s">
        <v>216</v>
      </c>
      <c r="BC2" s="507"/>
      <c r="BD2" s="507"/>
      <c r="BE2" s="507"/>
      <c r="BF2" s="507"/>
      <c r="BG2" s="507"/>
      <c r="BH2" s="508"/>
      <c r="BI2" s="469"/>
      <c r="BJ2" s="491" t="s">
        <v>217</v>
      </c>
      <c r="BK2" s="492"/>
      <c r="BL2" s="492"/>
      <c r="BM2" s="492"/>
      <c r="BN2" s="492"/>
      <c r="BO2" s="492"/>
      <c r="BP2" s="493"/>
      <c r="BQ2" s="469"/>
      <c r="BR2" s="506" t="s">
        <v>218</v>
      </c>
      <c r="BS2" s="507"/>
      <c r="BT2" s="507"/>
      <c r="BU2" s="507"/>
      <c r="BV2" s="507"/>
      <c r="BW2" s="507"/>
      <c r="BX2" s="508"/>
      <c r="BY2" s="469"/>
      <c r="BZ2" s="491" t="s">
        <v>219</v>
      </c>
      <c r="CA2" s="492"/>
      <c r="CB2" s="492"/>
      <c r="CC2" s="492"/>
      <c r="CD2" s="492"/>
      <c r="CE2" s="492"/>
      <c r="CF2" s="493"/>
      <c r="CG2" s="411"/>
    </row>
    <row r="3" spans="1:85" ht="12.75" customHeight="1">
      <c r="A3" s="523" t="s">
        <v>169</v>
      </c>
      <c r="B3" s="481"/>
      <c r="C3" s="496" t="s">
        <v>76</v>
      </c>
      <c r="D3" s="497"/>
      <c r="E3" s="498"/>
      <c r="F3" s="525" t="s">
        <v>13</v>
      </c>
      <c r="G3" s="470"/>
      <c r="H3" s="497" t="s">
        <v>76</v>
      </c>
      <c r="I3" s="497"/>
      <c r="J3" s="498"/>
      <c r="K3" s="512" t="s">
        <v>13</v>
      </c>
      <c r="L3" s="516" t="s">
        <v>120</v>
      </c>
      <c r="M3" s="494" t="s">
        <v>221</v>
      </c>
      <c r="N3" s="470"/>
      <c r="O3" s="497" t="s">
        <v>76</v>
      </c>
      <c r="P3" s="497"/>
      <c r="Q3" s="498"/>
      <c r="R3" s="512" t="s">
        <v>13</v>
      </c>
      <c r="S3" s="516" t="s">
        <v>120</v>
      </c>
      <c r="T3" s="494" t="s">
        <v>221</v>
      </c>
      <c r="U3" s="470"/>
      <c r="V3" s="496" t="s">
        <v>76</v>
      </c>
      <c r="W3" s="497"/>
      <c r="X3" s="498"/>
      <c r="Y3" s="512" t="s">
        <v>13</v>
      </c>
      <c r="Z3" s="516" t="s">
        <v>120</v>
      </c>
      <c r="AA3" s="501" t="s">
        <v>121</v>
      </c>
      <c r="AB3" s="494" t="s">
        <v>221</v>
      </c>
      <c r="AC3" s="470"/>
      <c r="AD3" s="496" t="s">
        <v>76</v>
      </c>
      <c r="AE3" s="497"/>
      <c r="AF3" s="498"/>
      <c r="AG3" s="512" t="s">
        <v>13</v>
      </c>
      <c r="AH3" s="499" t="s">
        <v>120</v>
      </c>
      <c r="AI3" s="501" t="s">
        <v>121</v>
      </c>
      <c r="AJ3" s="494" t="s">
        <v>221</v>
      </c>
      <c r="AK3" s="470"/>
      <c r="AL3" s="496" t="s">
        <v>76</v>
      </c>
      <c r="AM3" s="497"/>
      <c r="AN3" s="498"/>
      <c r="AO3" s="512" t="s">
        <v>13</v>
      </c>
      <c r="AP3" s="499" t="s">
        <v>120</v>
      </c>
      <c r="AQ3" s="501" t="s">
        <v>121</v>
      </c>
      <c r="AR3" s="494" t="s">
        <v>221</v>
      </c>
      <c r="AS3" s="470"/>
      <c r="AT3" s="496" t="s">
        <v>76</v>
      </c>
      <c r="AU3" s="497"/>
      <c r="AV3" s="498"/>
      <c r="AW3" s="512" t="s">
        <v>13</v>
      </c>
      <c r="AX3" s="499" t="s">
        <v>120</v>
      </c>
      <c r="AY3" s="501" t="s">
        <v>121</v>
      </c>
      <c r="AZ3" s="494" t="s">
        <v>221</v>
      </c>
      <c r="BA3" s="470"/>
      <c r="BB3" s="496" t="s">
        <v>76</v>
      </c>
      <c r="BC3" s="497"/>
      <c r="BD3" s="498"/>
      <c r="BE3" s="512" t="s">
        <v>13</v>
      </c>
      <c r="BF3" s="499" t="s">
        <v>120</v>
      </c>
      <c r="BG3" s="501" t="s">
        <v>121</v>
      </c>
      <c r="BH3" s="494" t="s">
        <v>221</v>
      </c>
      <c r="BI3" s="470"/>
      <c r="BJ3" s="496" t="s">
        <v>76</v>
      </c>
      <c r="BK3" s="497"/>
      <c r="BL3" s="498"/>
      <c r="BM3" s="512" t="s">
        <v>13</v>
      </c>
      <c r="BN3" s="499" t="s">
        <v>120</v>
      </c>
      <c r="BO3" s="501" t="s">
        <v>121</v>
      </c>
      <c r="BP3" s="494" t="s">
        <v>221</v>
      </c>
      <c r="BQ3" s="470"/>
      <c r="BR3" s="496" t="s">
        <v>76</v>
      </c>
      <c r="BS3" s="497"/>
      <c r="BT3" s="498"/>
      <c r="BU3" s="512" t="s">
        <v>13</v>
      </c>
      <c r="BV3" s="499" t="s">
        <v>120</v>
      </c>
      <c r="BW3" s="501" t="s">
        <v>121</v>
      </c>
      <c r="BX3" s="494" t="s">
        <v>221</v>
      </c>
      <c r="BY3" s="470"/>
      <c r="BZ3" s="496" t="s">
        <v>76</v>
      </c>
      <c r="CA3" s="497"/>
      <c r="CB3" s="498"/>
      <c r="CC3" s="512" t="s">
        <v>13</v>
      </c>
      <c r="CD3" s="499" t="s">
        <v>120</v>
      </c>
      <c r="CE3" s="501" t="s">
        <v>121</v>
      </c>
      <c r="CF3" s="494" t="s">
        <v>221</v>
      </c>
      <c r="CG3" s="410"/>
    </row>
    <row r="4" spans="1:85">
      <c r="A4" s="524"/>
      <c r="B4" s="482" t="s">
        <v>202</v>
      </c>
      <c r="C4" s="412" t="s">
        <v>71</v>
      </c>
      <c r="D4" s="412" t="s">
        <v>72</v>
      </c>
      <c r="E4" s="412" t="s">
        <v>73</v>
      </c>
      <c r="F4" s="526" t="s">
        <v>13</v>
      </c>
      <c r="G4" s="470"/>
      <c r="H4" s="441" t="s">
        <v>71</v>
      </c>
      <c r="I4" s="412" t="s">
        <v>72</v>
      </c>
      <c r="J4" s="412" t="s">
        <v>73</v>
      </c>
      <c r="K4" s="513" t="s">
        <v>13</v>
      </c>
      <c r="L4" s="529"/>
      <c r="M4" s="495"/>
      <c r="N4" s="470"/>
      <c r="O4" s="441" t="s">
        <v>71</v>
      </c>
      <c r="P4" s="412" t="s">
        <v>72</v>
      </c>
      <c r="Q4" s="412" t="s">
        <v>73</v>
      </c>
      <c r="R4" s="513" t="s">
        <v>13</v>
      </c>
      <c r="S4" s="529"/>
      <c r="T4" s="495"/>
      <c r="U4" s="470"/>
      <c r="V4" s="412" t="s">
        <v>71</v>
      </c>
      <c r="W4" s="412" t="s">
        <v>72</v>
      </c>
      <c r="X4" s="412" t="s">
        <v>73</v>
      </c>
      <c r="Y4" s="513" t="s">
        <v>13</v>
      </c>
      <c r="Z4" s="517"/>
      <c r="AA4" s="502"/>
      <c r="AB4" s="495"/>
      <c r="AC4" s="470"/>
      <c r="AD4" s="412" t="s">
        <v>71</v>
      </c>
      <c r="AE4" s="412" t="s">
        <v>72</v>
      </c>
      <c r="AF4" s="412" t="s">
        <v>73</v>
      </c>
      <c r="AG4" s="513" t="s">
        <v>13</v>
      </c>
      <c r="AH4" s="500"/>
      <c r="AI4" s="502"/>
      <c r="AJ4" s="495"/>
      <c r="AK4" s="470"/>
      <c r="AL4" s="412" t="s">
        <v>71</v>
      </c>
      <c r="AM4" s="412" t="s">
        <v>72</v>
      </c>
      <c r="AN4" s="412" t="s">
        <v>73</v>
      </c>
      <c r="AO4" s="513" t="s">
        <v>13</v>
      </c>
      <c r="AP4" s="500"/>
      <c r="AQ4" s="502"/>
      <c r="AR4" s="495"/>
      <c r="AS4" s="470"/>
      <c r="AT4" s="412" t="s">
        <v>71</v>
      </c>
      <c r="AU4" s="412" t="s">
        <v>72</v>
      </c>
      <c r="AV4" s="412" t="s">
        <v>73</v>
      </c>
      <c r="AW4" s="513" t="s">
        <v>13</v>
      </c>
      <c r="AX4" s="500"/>
      <c r="AY4" s="502"/>
      <c r="AZ4" s="495"/>
      <c r="BA4" s="470"/>
      <c r="BB4" s="412" t="s">
        <v>71</v>
      </c>
      <c r="BC4" s="412" t="s">
        <v>72</v>
      </c>
      <c r="BD4" s="412" t="s">
        <v>73</v>
      </c>
      <c r="BE4" s="513" t="s">
        <v>13</v>
      </c>
      <c r="BF4" s="500"/>
      <c r="BG4" s="502"/>
      <c r="BH4" s="495"/>
      <c r="BI4" s="470"/>
      <c r="BJ4" s="412" t="s">
        <v>71</v>
      </c>
      <c r="BK4" s="412" t="s">
        <v>72</v>
      </c>
      <c r="BL4" s="412" t="s">
        <v>73</v>
      </c>
      <c r="BM4" s="513" t="s">
        <v>13</v>
      </c>
      <c r="BN4" s="500"/>
      <c r="BO4" s="502"/>
      <c r="BP4" s="495"/>
      <c r="BQ4" s="470"/>
      <c r="BR4" s="412" t="s">
        <v>71</v>
      </c>
      <c r="BS4" s="412" t="s">
        <v>72</v>
      </c>
      <c r="BT4" s="412" t="s">
        <v>73</v>
      </c>
      <c r="BU4" s="513" t="s">
        <v>13</v>
      </c>
      <c r="BV4" s="500"/>
      <c r="BW4" s="502"/>
      <c r="BX4" s="495"/>
      <c r="BY4" s="470"/>
      <c r="BZ4" s="412" t="s">
        <v>71</v>
      </c>
      <c r="CA4" s="412" t="s">
        <v>72</v>
      </c>
      <c r="CB4" s="412" t="s">
        <v>73</v>
      </c>
      <c r="CC4" s="513" t="s">
        <v>13</v>
      </c>
      <c r="CD4" s="500"/>
      <c r="CE4" s="502"/>
      <c r="CF4" s="495"/>
      <c r="CG4" s="413"/>
    </row>
    <row r="5" spans="1:85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442">
        <f>R5-'0910 Monthly '!N5</f>
        <v>-1</v>
      </c>
      <c r="U5" s="421"/>
      <c r="V5" s="416">
        <v>19</v>
      </c>
      <c r="W5" s="417">
        <v>10</v>
      </c>
      <c r="X5" s="417">
        <v>16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0</v>
      </c>
      <c r="AB5" s="442">
        <f>Z5-'0910 Monthly '!S5</f>
        <v>-46</v>
      </c>
      <c r="AC5" s="421"/>
      <c r="AD5" s="416">
        <v>20</v>
      </c>
      <c r="AE5" s="417">
        <v>10</v>
      </c>
      <c r="AF5" s="417">
        <v>16</v>
      </c>
      <c r="AG5" s="455">
        <v>46</v>
      </c>
      <c r="AH5" s="419">
        <f t="shared" ref="AH5:AH24" si="3">AG5-Y5</f>
        <v>1</v>
      </c>
      <c r="AI5" s="447">
        <f t="shared" ref="AI5:AI24" si="4">AG5-$F5</f>
        <v>1</v>
      </c>
      <c r="AJ5" s="442">
        <f>AH5-'0910 Monthly '!Y5</f>
        <v>-45</v>
      </c>
      <c r="AK5" s="421"/>
      <c r="AL5" s="416">
        <v>20</v>
      </c>
      <c r="AM5" s="417">
        <v>9</v>
      </c>
      <c r="AN5" s="417">
        <v>17</v>
      </c>
      <c r="AO5" s="455">
        <v>46</v>
      </c>
      <c r="AP5" s="419">
        <f t="shared" ref="AP5:AP24" si="5">AO5-AG5</f>
        <v>0</v>
      </c>
      <c r="AQ5" s="447">
        <f t="shared" ref="AQ5:AQ24" si="6">AO5-$F5</f>
        <v>1</v>
      </c>
      <c r="AR5" s="442">
        <f>AP5-'0910 Monthly '!AE5</f>
        <v>-42</v>
      </c>
      <c r="AS5" s="421"/>
      <c r="AT5" s="416">
        <v>20</v>
      </c>
      <c r="AU5" s="417">
        <v>7</v>
      </c>
      <c r="AV5" s="417">
        <v>17</v>
      </c>
      <c r="AW5" s="455">
        <v>44</v>
      </c>
      <c r="AX5" s="419">
        <f t="shared" ref="AX5:AX24" si="7">AW5-AO5</f>
        <v>-2</v>
      </c>
      <c r="AY5" s="447">
        <f t="shared" ref="AY5:AY24" si="8">AW5-$F5</f>
        <v>-1</v>
      </c>
      <c r="AZ5" s="442">
        <f>AW5-'0910 Monthly '!AK5</f>
        <v>3</v>
      </c>
      <c r="BA5" s="421"/>
      <c r="BB5" s="416">
        <v>21</v>
      </c>
      <c r="BC5" s="417">
        <v>7</v>
      </c>
      <c r="BD5" s="417">
        <v>17</v>
      </c>
      <c r="BE5" s="455">
        <v>45</v>
      </c>
      <c r="BF5" s="419">
        <f t="shared" ref="BF5:BF24" si="9">BE5-AW5</f>
        <v>1</v>
      </c>
      <c r="BG5" s="447">
        <f t="shared" ref="BG5:BG24" si="10">BE5-$F5</f>
        <v>0</v>
      </c>
      <c r="BH5" s="442">
        <f>BE5-'0910 Monthly '!AQ5</f>
        <v>5</v>
      </c>
      <c r="BI5" s="421"/>
      <c r="BJ5" s="416"/>
      <c r="BK5" s="417"/>
      <c r="BL5" s="417"/>
      <c r="BM5" s="455"/>
      <c r="BN5" s="419">
        <f t="shared" ref="BN5:BN24" si="11">BM5-BE5</f>
        <v>-45</v>
      </c>
      <c r="BO5" s="447">
        <f t="shared" ref="BO5:BO24" si="12">BM5-$F5</f>
        <v>-45</v>
      </c>
      <c r="BP5" s="442">
        <f>BN5-'0910 Monthly '!AW5</f>
        <v>-85</v>
      </c>
      <c r="BQ5" s="421"/>
      <c r="BR5" s="416"/>
      <c r="BS5" s="417"/>
      <c r="BT5" s="417"/>
      <c r="BU5" s="455"/>
      <c r="BV5" s="419">
        <f t="shared" ref="BV5:BV24" si="13">BU5-BM5</f>
        <v>0</v>
      </c>
      <c r="BW5" s="447">
        <f t="shared" ref="BW5:BW24" si="14">BU5-$F5</f>
        <v>-45</v>
      </c>
      <c r="BX5" s="442">
        <f>BV5-'0910 Monthly '!BC5</f>
        <v>-40</v>
      </c>
      <c r="BY5" s="421"/>
      <c r="BZ5" s="416"/>
      <c r="CA5" s="417"/>
      <c r="CB5" s="417"/>
      <c r="CC5" s="455"/>
      <c r="CD5" s="419">
        <f t="shared" ref="CD5:CD24" si="15">CC5-BU5</f>
        <v>0</v>
      </c>
      <c r="CE5" s="447">
        <f t="shared" ref="CE5:CE24" si="16">CC5-$F5</f>
        <v>-45</v>
      </c>
      <c r="CF5" s="442">
        <f>CD5-'0910 Monthly '!BI5</f>
        <v>-39</v>
      </c>
      <c r="CG5" s="410"/>
    </row>
    <row r="6" spans="1:85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442">
        <f>R6-'0910 Monthly '!N6</f>
        <v>-4</v>
      </c>
      <c r="U6" s="421"/>
      <c r="V6" s="416">
        <v>11</v>
      </c>
      <c r="W6" s="420">
        <v>6</v>
      </c>
      <c r="X6" s="420">
        <v>3</v>
      </c>
      <c r="Y6" s="456">
        <f t="shared" si="0"/>
        <v>20</v>
      </c>
      <c r="Z6" s="452">
        <f t="shared" si="1"/>
        <v>-1</v>
      </c>
      <c r="AA6" s="447">
        <f t="shared" si="2"/>
        <v>-1</v>
      </c>
      <c r="AB6" s="442">
        <f>Z6-'0910 Monthly '!S6</f>
        <v>-26</v>
      </c>
      <c r="AC6" s="421"/>
      <c r="AD6" s="416">
        <v>11</v>
      </c>
      <c r="AE6" s="420">
        <v>6</v>
      </c>
      <c r="AF6" s="420">
        <v>3</v>
      </c>
      <c r="AG6" s="456">
        <v>20</v>
      </c>
      <c r="AH6" s="419">
        <f t="shared" si="3"/>
        <v>0</v>
      </c>
      <c r="AI6" s="447">
        <f t="shared" si="4"/>
        <v>-1</v>
      </c>
      <c r="AJ6" s="442">
        <f>AH6-'0910 Monthly '!Y6</f>
        <v>-24</v>
      </c>
      <c r="AK6" s="421"/>
      <c r="AL6" s="416">
        <v>10</v>
      </c>
      <c r="AM6" s="420">
        <v>5</v>
      </c>
      <c r="AN6" s="420">
        <v>3</v>
      </c>
      <c r="AO6" s="456">
        <v>18</v>
      </c>
      <c r="AP6" s="419">
        <f t="shared" si="5"/>
        <v>-2</v>
      </c>
      <c r="AQ6" s="447">
        <f t="shared" si="6"/>
        <v>-3</v>
      </c>
      <c r="AR6" s="442">
        <f>AP6-'0910 Monthly '!AE6</f>
        <v>-22</v>
      </c>
      <c r="AS6" s="421"/>
      <c r="AT6" s="416">
        <v>11</v>
      </c>
      <c r="AU6" s="420">
        <v>5</v>
      </c>
      <c r="AV6" s="420">
        <v>3</v>
      </c>
      <c r="AW6" s="456">
        <v>19</v>
      </c>
      <c r="AX6" s="419">
        <f t="shared" si="7"/>
        <v>1</v>
      </c>
      <c r="AY6" s="447">
        <f t="shared" si="8"/>
        <v>-2</v>
      </c>
      <c r="AZ6" s="442">
        <f>AW6-'0910 Monthly '!AK6</f>
        <v>-1</v>
      </c>
      <c r="BA6" s="421"/>
      <c r="BB6" s="416">
        <v>11</v>
      </c>
      <c r="BC6" s="420">
        <v>5</v>
      </c>
      <c r="BD6" s="420">
        <v>3</v>
      </c>
      <c r="BE6" s="456">
        <v>19</v>
      </c>
      <c r="BF6" s="419">
        <f t="shared" si="9"/>
        <v>0</v>
      </c>
      <c r="BG6" s="447">
        <f t="shared" si="10"/>
        <v>-2</v>
      </c>
      <c r="BH6" s="442">
        <f>BE6-'0910 Monthly '!AQ6</f>
        <v>-1</v>
      </c>
      <c r="BI6" s="421"/>
      <c r="BJ6" s="416"/>
      <c r="BK6" s="420"/>
      <c r="BL6" s="420"/>
      <c r="BM6" s="456"/>
      <c r="BN6" s="419">
        <f t="shared" si="11"/>
        <v>-19</v>
      </c>
      <c r="BO6" s="447">
        <f t="shared" si="12"/>
        <v>-21</v>
      </c>
      <c r="BP6" s="442">
        <f>BN6-'0910 Monthly '!AW6</f>
        <v>-39</v>
      </c>
      <c r="BQ6" s="421"/>
      <c r="BR6" s="416"/>
      <c r="BS6" s="420"/>
      <c r="BT6" s="420"/>
      <c r="BU6" s="456"/>
      <c r="BV6" s="419">
        <f t="shared" si="13"/>
        <v>0</v>
      </c>
      <c r="BW6" s="447">
        <f t="shared" si="14"/>
        <v>-21</v>
      </c>
      <c r="BX6" s="442">
        <f>BV6-'0910 Monthly '!BC6</f>
        <v>-20</v>
      </c>
      <c r="BY6" s="421"/>
      <c r="BZ6" s="416"/>
      <c r="CA6" s="420"/>
      <c r="CB6" s="420"/>
      <c r="CC6" s="456"/>
      <c r="CD6" s="419">
        <f t="shared" si="15"/>
        <v>0</v>
      </c>
      <c r="CE6" s="447">
        <f t="shared" si="16"/>
        <v>-21</v>
      </c>
      <c r="CF6" s="442">
        <f>CD6-'0910 Monthly '!BI6</f>
        <v>-20</v>
      </c>
      <c r="CG6" s="410"/>
    </row>
    <row r="7" spans="1:85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442">
        <f>R7-'0910 Monthly '!N7</f>
        <v>-4</v>
      </c>
      <c r="U7" s="421"/>
      <c r="V7" s="416">
        <v>27</v>
      </c>
      <c r="W7" s="420">
        <v>20</v>
      </c>
      <c r="X7" s="420">
        <v>17</v>
      </c>
      <c r="Y7" s="456">
        <f t="shared" si="0"/>
        <v>64</v>
      </c>
      <c r="Z7" s="452">
        <f t="shared" si="1"/>
        <v>0</v>
      </c>
      <c r="AA7" s="447">
        <f t="shared" si="2"/>
        <v>-3</v>
      </c>
      <c r="AB7" s="442">
        <f>Z7-'0910 Monthly '!S7</f>
        <v>-67</v>
      </c>
      <c r="AC7" s="421"/>
      <c r="AD7" s="416">
        <v>27</v>
      </c>
      <c r="AE7" s="420">
        <v>20</v>
      </c>
      <c r="AF7" s="420">
        <v>17</v>
      </c>
      <c r="AG7" s="456">
        <v>64</v>
      </c>
      <c r="AH7" s="419">
        <f t="shared" si="3"/>
        <v>0</v>
      </c>
      <c r="AI7" s="447">
        <f t="shared" si="4"/>
        <v>-3</v>
      </c>
      <c r="AJ7" s="442">
        <f>AH7-'0910 Monthly '!Y7</f>
        <v>-65</v>
      </c>
      <c r="AK7" s="421"/>
      <c r="AL7" s="416">
        <v>27</v>
      </c>
      <c r="AM7" s="420">
        <v>19</v>
      </c>
      <c r="AN7" s="420">
        <v>17</v>
      </c>
      <c r="AO7" s="456">
        <v>63</v>
      </c>
      <c r="AP7" s="419">
        <f t="shared" si="5"/>
        <v>-1</v>
      </c>
      <c r="AQ7" s="447">
        <f t="shared" si="6"/>
        <v>-4</v>
      </c>
      <c r="AR7" s="442">
        <f>AP7-'0910 Monthly '!AE7</f>
        <v>-64</v>
      </c>
      <c r="AS7" s="421"/>
      <c r="AT7" s="416">
        <v>30</v>
      </c>
      <c r="AU7" s="420">
        <v>17</v>
      </c>
      <c r="AV7" s="420">
        <v>17</v>
      </c>
      <c r="AW7" s="456">
        <v>64</v>
      </c>
      <c r="AX7" s="419">
        <f t="shared" si="7"/>
        <v>1</v>
      </c>
      <c r="AY7" s="447">
        <f t="shared" si="8"/>
        <v>-3</v>
      </c>
      <c r="AZ7" s="442">
        <f>AW7-'0910 Monthly '!AK7</f>
        <v>2</v>
      </c>
      <c r="BA7" s="421"/>
      <c r="BB7" s="416">
        <v>30</v>
      </c>
      <c r="BC7" s="420">
        <v>17</v>
      </c>
      <c r="BD7" s="420">
        <v>17</v>
      </c>
      <c r="BE7" s="456">
        <v>64</v>
      </c>
      <c r="BF7" s="419">
        <f t="shared" si="9"/>
        <v>0</v>
      </c>
      <c r="BG7" s="447">
        <f t="shared" si="10"/>
        <v>-3</v>
      </c>
      <c r="BH7" s="442">
        <f>BE7-'0910 Monthly '!AQ7</f>
        <v>2</v>
      </c>
      <c r="BI7" s="421"/>
      <c r="BJ7" s="416"/>
      <c r="BK7" s="420"/>
      <c r="BL7" s="420"/>
      <c r="BM7" s="456"/>
      <c r="BN7" s="419">
        <f t="shared" si="11"/>
        <v>-64</v>
      </c>
      <c r="BO7" s="447">
        <f t="shared" si="12"/>
        <v>-67</v>
      </c>
      <c r="BP7" s="442">
        <f>BN7-'0910 Monthly '!AW7</f>
        <v>-127</v>
      </c>
      <c r="BQ7" s="421"/>
      <c r="BR7" s="416"/>
      <c r="BS7" s="420"/>
      <c r="BT7" s="420"/>
      <c r="BU7" s="456"/>
      <c r="BV7" s="419">
        <f t="shared" si="13"/>
        <v>0</v>
      </c>
      <c r="BW7" s="447">
        <f t="shared" si="14"/>
        <v>-67</v>
      </c>
      <c r="BX7" s="442">
        <f>BV7-'0910 Monthly '!BC7</f>
        <v>-62</v>
      </c>
      <c r="BY7" s="421"/>
      <c r="BZ7" s="416"/>
      <c r="CA7" s="420"/>
      <c r="CB7" s="420"/>
      <c r="CC7" s="456"/>
      <c r="CD7" s="419">
        <f t="shared" si="15"/>
        <v>0</v>
      </c>
      <c r="CE7" s="447">
        <f t="shared" si="16"/>
        <v>-67</v>
      </c>
      <c r="CF7" s="442">
        <f>CD7-'0910 Monthly '!BI7</f>
        <v>-62</v>
      </c>
      <c r="CG7" s="410"/>
    </row>
    <row r="8" spans="1:85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442">
        <f>R8-'0910 Monthly '!N8</f>
        <v>-7</v>
      </c>
      <c r="U8" s="421"/>
      <c r="V8" s="416">
        <v>12</v>
      </c>
      <c r="W8" s="420">
        <v>10</v>
      </c>
      <c r="X8" s="420">
        <v>8</v>
      </c>
      <c r="Y8" s="456">
        <f t="shared" si="0"/>
        <v>30</v>
      </c>
      <c r="Z8" s="452">
        <f t="shared" si="1"/>
        <v>0</v>
      </c>
      <c r="AA8" s="447">
        <f t="shared" si="2"/>
        <v>-4</v>
      </c>
      <c r="AB8" s="442">
        <f>Z8-'0910 Monthly '!S8</f>
        <v>-37</v>
      </c>
      <c r="AC8" s="421"/>
      <c r="AD8" s="416">
        <v>12</v>
      </c>
      <c r="AE8" s="420">
        <v>9</v>
      </c>
      <c r="AF8" s="420">
        <v>8</v>
      </c>
      <c r="AG8" s="456">
        <v>29</v>
      </c>
      <c r="AH8" s="419">
        <f t="shared" si="3"/>
        <v>-1</v>
      </c>
      <c r="AI8" s="447">
        <f t="shared" si="4"/>
        <v>-5</v>
      </c>
      <c r="AJ8" s="442">
        <f>AH8-'0910 Monthly '!Y8</f>
        <v>-38</v>
      </c>
      <c r="AK8" s="421"/>
      <c r="AL8" s="416">
        <v>12</v>
      </c>
      <c r="AM8" s="420">
        <v>9</v>
      </c>
      <c r="AN8" s="420">
        <v>8</v>
      </c>
      <c r="AO8" s="456">
        <v>29</v>
      </c>
      <c r="AP8" s="419">
        <f t="shared" si="5"/>
        <v>0</v>
      </c>
      <c r="AQ8" s="447">
        <f t="shared" si="6"/>
        <v>-5</v>
      </c>
      <c r="AR8" s="442">
        <f>AP8-'0910 Monthly '!AE8</f>
        <v>-37</v>
      </c>
      <c r="AS8" s="421"/>
      <c r="AT8" s="416">
        <v>10</v>
      </c>
      <c r="AU8" s="420">
        <v>9</v>
      </c>
      <c r="AV8" s="420">
        <v>8</v>
      </c>
      <c r="AW8" s="456">
        <v>27</v>
      </c>
      <c r="AX8" s="419">
        <f t="shared" si="7"/>
        <v>-2</v>
      </c>
      <c r="AY8" s="447">
        <f t="shared" si="8"/>
        <v>-7</v>
      </c>
      <c r="AZ8" s="443">
        <f>AW8-'0910 Monthly '!AK8</f>
        <v>-10</v>
      </c>
      <c r="BA8" s="421"/>
      <c r="BB8" s="416">
        <v>10</v>
      </c>
      <c r="BC8" s="420">
        <v>9</v>
      </c>
      <c r="BD8" s="420">
        <v>8</v>
      </c>
      <c r="BE8" s="456">
        <v>27</v>
      </c>
      <c r="BF8" s="419">
        <f t="shared" si="9"/>
        <v>0</v>
      </c>
      <c r="BG8" s="447">
        <f t="shared" si="10"/>
        <v>-7</v>
      </c>
      <c r="BH8" s="442">
        <f>BE8-'0910 Monthly '!AQ8</f>
        <v>-9</v>
      </c>
      <c r="BI8" s="421"/>
      <c r="BJ8" s="416"/>
      <c r="BK8" s="420"/>
      <c r="BL8" s="420"/>
      <c r="BM8" s="456"/>
      <c r="BN8" s="419">
        <f t="shared" si="11"/>
        <v>-27</v>
      </c>
      <c r="BO8" s="447">
        <f t="shared" si="12"/>
        <v>-34</v>
      </c>
      <c r="BP8" s="442">
        <f>BN8-'0910 Monthly '!AW8</f>
        <v>-63</v>
      </c>
      <c r="BQ8" s="421"/>
      <c r="BR8" s="416"/>
      <c r="BS8" s="420"/>
      <c r="BT8" s="420"/>
      <c r="BU8" s="456"/>
      <c r="BV8" s="419">
        <f t="shared" si="13"/>
        <v>0</v>
      </c>
      <c r="BW8" s="447">
        <f t="shared" si="14"/>
        <v>-34</v>
      </c>
      <c r="BX8" s="442">
        <f>BV8-'0910 Monthly '!BC8</f>
        <v>-35</v>
      </c>
      <c r="BY8" s="421"/>
      <c r="BZ8" s="416"/>
      <c r="CA8" s="420"/>
      <c r="CB8" s="420"/>
      <c r="CC8" s="456"/>
      <c r="CD8" s="419">
        <f t="shared" si="15"/>
        <v>0</v>
      </c>
      <c r="CE8" s="447">
        <f t="shared" si="16"/>
        <v>-34</v>
      </c>
      <c r="CF8" s="442">
        <f>CD8-'0910 Monthly '!BI8</f>
        <v>-35</v>
      </c>
      <c r="CG8" s="410"/>
    </row>
    <row r="9" spans="1:85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443">
        <f>R9-'0910 Monthly '!N9</f>
        <v>-1</v>
      </c>
      <c r="U9" s="421"/>
      <c r="V9" s="423">
        <v>28</v>
      </c>
      <c r="W9" s="424">
        <v>13</v>
      </c>
      <c r="X9" s="424">
        <v>18</v>
      </c>
      <c r="Y9" s="457">
        <f t="shared" si="0"/>
        <v>59</v>
      </c>
      <c r="Z9" s="453">
        <f t="shared" si="1"/>
        <v>1</v>
      </c>
      <c r="AA9" s="448">
        <f t="shared" si="2"/>
        <v>-15</v>
      </c>
      <c r="AB9" s="443">
        <f>Z9-'0910 Monthly '!S9</f>
        <v>-58</v>
      </c>
      <c r="AC9" s="421"/>
      <c r="AD9" s="424">
        <v>27</v>
      </c>
      <c r="AE9" s="424">
        <v>13</v>
      </c>
      <c r="AF9" s="424">
        <v>18</v>
      </c>
      <c r="AG9" s="457">
        <v>58</v>
      </c>
      <c r="AH9" s="425">
        <f t="shared" si="3"/>
        <v>-1</v>
      </c>
      <c r="AI9" s="448">
        <f t="shared" si="4"/>
        <v>-16</v>
      </c>
      <c r="AJ9" s="443">
        <f>AH9-'0910 Monthly '!Y9</f>
        <v>-59</v>
      </c>
      <c r="AK9" s="421"/>
      <c r="AL9" s="424">
        <v>25</v>
      </c>
      <c r="AM9" s="424">
        <v>14</v>
      </c>
      <c r="AN9" s="424">
        <v>20</v>
      </c>
      <c r="AO9" s="457">
        <v>59</v>
      </c>
      <c r="AP9" s="425">
        <f t="shared" si="5"/>
        <v>1</v>
      </c>
      <c r="AQ9" s="448">
        <f t="shared" si="6"/>
        <v>-15</v>
      </c>
      <c r="AR9" s="443">
        <f>AP9-'0910 Monthly '!AE9</f>
        <v>-54</v>
      </c>
      <c r="AS9" s="421"/>
      <c r="AT9" s="424">
        <v>21</v>
      </c>
      <c r="AU9" s="424">
        <v>13</v>
      </c>
      <c r="AV9" s="424">
        <v>19</v>
      </c>
      <c r="AW9" s="457">
        <v>53</v>
      </c>
      <c r="AX9" s="425">
        <f t="shared" si="7"/>
        <v>-6</v>
      </c>
      <c r="AY9" s="448">
        <f t="shared" si="8"/>
        <v>-21</v>
      </c>
      <c r="AZ9" s="442">
        <f>AW9-'0910 Monthly '!AK9</f>
        <v>-2</v>
      </c>
      <c r="BA9" s="421"/>
      <c r="BB9" s="424">
        <v>21</v>
      </c>
      <c r="BC9" s="424">
        <v>13</v>
      </c>
      <c r="BD9" s="424">
        <v>19</v>
      </c>
      <c r="BE9" s="457">
        <v>53</v>
      </c>
      <c r="BF9" s="425">
        <f t="shared" si="9"/>
        <v>0</v>
      </c>
      <c r="BG9" s="448">
        <f t="shared" si="10"/>
        <v>-21</v>
      </c>
      <c r="BH9" s="443">
        <f>BE9-'0910 Monthly '!AQ9</f>
        <v>-1</v>
      </c>
      <c r="BI9" s="421"/>
      <c r="BJ9" s="424"/>
      <c r="BK9" s="424"/>
      <c r="BL9" s="424"/>
      <c r="BM9" s="457"/>
      <c r="BN9" s="425">
        <f t="shared" si="11"/>
        <v>-53</v>
      </c>
      <c r="BO9" s="448">
        <f t="shared" si="12"/>
        <v>-74</v>
      </c>
      <c r="BP9" s="443">
        <f>BN9-'0910 Monthly '!AW9</f>
        <v>-108</v>
      </c>
      <c r="BQ9" s="421"/>
      <c r="BR9" s="424"/>
      <c r="BS9" s="424"/>
      <c r="BT9" s="424"/>
      <c r="BU9" s="457"/>
      <c r="BV9" s="425">
        <f t="shared" si="13"/>
        <v>0</v>
      </c>
      <c r="BW9" s="448">
        <f t="shared" si="14"/>
        <v>-74</v>
      </c>
      <c r="BX9" s="443">
        <f>BV9-'0910 Monthly '!BC9</f>
        <v>-54</v>
      </c>
      <c r="BY9" s="421"/>
      <c r="BZ9" s="424"/>
      <c r="CA9" s="424"/>
      <c r="CB9" s="424"/>
      <c r="CC9" s="457"/>
      <c r="CD9" s="425">
        <f t="shared" si="15"/>
        <v>0</v>
      </c>
      <c r="CE9" s="448">
        <f t="shared" si="16"/>
        <v>-74</v>
      </c>
      <c r="CF9" s="443">
        <f>CD9-'0910 Monthly '!BI9</f>
        <v>-54</v>
      </c>
      <c r="CG9" s="410"/>
    </row>
    <row r="10" spans="1:85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442">
        <f>R10-'0910 Monthly '!N10</f>
        <v>-2</v>
      </c>
      <c r="U10" s="421"/>
      <c r="V10" s="416">
        <v>23</v>
      </c>
      <c r="W10" s="420">
        <v>12</v>
      </c>
      <c r="X10" s="420">
        <v>11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2">
        <f>Z10-'0910 Monthly '!S10</f>
        <v>-48</v>
      </c>
      <c r="AC10" s="421"/>
      <c r="AD10" s="416">
        <v>23</v>
      </c>
      <c r="AE10" s="420">
        <v>12</v>
      </c>
      <c r="AF10" s="420">
        <v>11</v>
      </c>
      <c r="AG10" s="456">
        <v>46</v>
      </c>
      <c r="AH10" s="419">
        <f t="shared" si="3"/>
        <v>0</v>
      </c>
      <c r="AI10" s="447">
        <f t="shared" si="4"/>
        <v>-2</v>
      </c>
      <c r="AJ10" s="442">
        <f>AH10-'0910 Monthly '!Y10</f>
        <v>-48</v>
      </c>
      <c r="AK10" s="421"/>
      <c r="AL10" s="416">
        <v>23</v>
      </c>
      <c r="AM10" s="420">
        <v>12</v>
      </c>
      <c r="AN10" s="420">
        <v>11</v>
      </c>
      <c r="AO10" s="456">
        <v>46</v>
      </c>
      <c r="AP10" s="419">
        <f t="shared" si="5"/>
        <v>0</v>
      </c>
      <c r="AQ10" s="447">
        <f t="shared" si="6"/>
        <v>-2</v>
      </c>
      <c r="AR10" s="442">
        <f>AP10-'0910 Monthly '!AE10</f>
        <v>-47</v>
      </c>
      <c r="AS10" s="421"/>
      <c r="AT10" s="416">
        <v>23</v>
      </c>
      <c r="AU10" s="420">
        <v>11</v>
      </c>
      <c r="AV10" s="420">
        <v>11</v>
      </c>
      <c r="AW10" s="456">
        <v>45</v>
      </c>
      <c r="AX10" s="419">
        <f t="shared" si="7"/>
        <v>-1</v>
      </c>
      <c r="AY10" s="447">
        <f t="shared" si="8"/>
        <v>-3</v>
      </c>
      <c r="AZ10" s="442">
        <f>AW10-'0910 Monthly '!AK10</f>
        <v>-2</v>
      </c>
      <c r="BA10" s="421"/>
      <c r="BB10" s="416">
        <v>23</v>
      </c>
      <c r="BC10" s="420">
        <v>11</v>
      </c>
      <c r="BD10" s="420">
        <v>11</v>
      </c>
      <c r="BE10" s="456">
        <v>45</v>
      </c>
      <c r="BF10" s="419">
        <f t="shared" si="9"/>
        <v>0</v>
      </c>
      <c r="BG10" s="447">
        <f t="shared" si="10"/>
        <v>-3</v>
      </c>
      <c r="BH10" s="442">
        <f>BE10-'0910 Monthly '!AQ10</f>
        <v>-2</v>
      </c>
      <c r="BI10" s="421"/>
      <c r="BJ10" s="416"/>
      <c r="BK10" s="420"/>
      <c r="BL10" s="420"/>
      <c r="BM10" s="456"/>
      <c r="BN10" s="419">
        <f t="shared" si="11"/>
        <v>-45</v>
      </c>
      <c r="BO10" s="447">
        <f t="shared" si="12"/>
        <v>-48</v>
      </c>
      <c r="BP10" s="442">
        <f>BN10-'0910 Monthly '!AW10</f>
        <v>-89</v>
      </c>
      <c r="BQ10" s="421"/>
      <c r="BR10" s="416"/>
      <c r="BS10" s="420"/>
      <c r="BT10" s="420"/>
      <c r="BU10" s="456"/>
      <c r="BV10" s="419">
        <f t="shared" si="13"/>
        <v>0</v>
      </c>
      <c r="BW10" s="447">
        <f t="shared" si="14"/>
        <v>-48</v>
      </c>
      <c r="BX10" s="442">
        <f>BV10-'0910 Monthly '!BC10</f>
        <v>-44</v>
      </c>
      <c r="BY10" s="421"/>
      <c r="BZ10" s="416"/>
      <c r="CA10" s="420"/>
      <c r="CB10" s="420"/>
      <c r="CC10" s="456"/>
      <c r="CD10" s="419">
        <f t="shared" si="15"/>
        <v>0</v>
      </c>
      <c r="CE10" s="447">
        <f t="shared" si="16"/>
        <v>-48</v>
      </c>
      <c r="CF10" s="442">
        <f>CD10-'0910 Monthly '!BI10</f>
        <v>-44</v>
      </c>
      <c r="CG10" s="410"/>
    </row>
    <row r="11" spans="1:85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442">
        <f>R11-'0910 Monthly '!N11</f>
        <v>6</v>
      </c>
      <c r="U11" s="421"/>
      <c r="V11" s="416">
        <v>45</v>
      </c>
      <c r="W11" s="420">
        <v>19</v>
      </c>
      <c r="X11" s="420">
        <v>13</v>
      </c>
      <c r="Y11" s="456">
        <f t="shared" si="0"/>
        <v>77</v>
      </c>
      <c r="Z11" s="452">
        <f t="shared" si="1"/>
        <v>-3</v>
      </c>
      <c r="AA11" s="447">
        <f t="shared" si="2"/>
        <v>-8</v>
      </c>
      <c r="AB11" s="442">
        <f>Z11-'0910 Monthly '!S11</f>
        <v>-74</v>
      </c>
      <c r="AC11" s="421"/>
      <c r="AD11" s="416">
        <v>45</v>
      </c>
      <c r="AE11" s="420">
        <v>19</v>
      </c>
      <c r="AF11" s="420">
        <v>13</v>
      </c>
      <c r="AG11" s="456">
        <v>77</v>
      </c>
      <c r="AH11" s="419">
        <f t="shared" si="3"/>
        <v>0</v>
      </c>
      <c r="AI11" s="447">
        <f t="shared" si="4"/>
        <v>-8</v>
      </c>
      <c r="AJ11" s="442">
        <f>AH11-'0910 Monthly '!Y11</f>
        <v>-69</v>
      </c>
      <c r="AK11" s="421"/>
      <c r="AL11" s="416">
        <v>40</v>
      </c>
      <c r="AM11" s="420">
        <v>23</v>
      </c>
      <c r="AN11" s="420">
        <v>14</v>
      </c>
      <c r="AO11" s="456">
        <v>77</v>
      </c>
      <c r="AP11" s="419">
        <f t="shared" si="5"/>
        <v>0</v>
      </c>
      <c r="AQ11" s="447">
        <f t="shared" si="6"/>
        <v>-8</v>
      </c>
      <c r="AR11" s="442">
        <f>AP11-'0910 Monthly '!AE11</f>
        <v>-71</v>
      </c>
      <c r="AS11" s="421"/>
      <c r="AT11" s="416">
        <v>41</v>
      </c>
      <c r="AU11" s="420">
        <v>22</v>
      </c>
      <c r="AV11" s="420">
        <v>13</v>
      </c>
      <c r="AW11" s="456">
        <v>76</v>
      </c>
      <c r="AX11" s="419">
        <f t="shared" si="7"/>
        <v>-1</v>
      </c>
      <c r="AY11" s="447">
        <f t="shared" si="8"/>
        <v>-9</v>
      </c>
      <c r="AZ11" s="442">
        <f>AW11-'0910 Monthly '!AK11</f>
        <v>5</v>
      </c>
      <c r="BA11" s="421"/>
      <c r="BB11" s="416">
        <v>41</v>
      </c>
      <c r="BC11" s="420">
        <v>22</v>
      </c>
      <c r="BD11" s="420">
        <v>13</v>
      </c>
      <c r="BE11" s="456">
        <v>76</v>
      </c>
      <c r="BF11" s="419">
        <f t="shared" si="9"/>
        <v>0</v>
      </c>
      <c r="BG11" s="447">
        <f t="shared" si="10"/>
        <v>-9</v>
      </c>
      <c r="BH11" s="442">
        <f>BE11-'0910 Monthly '!AQ11</f>
        <v>5</v>
      </c>
      <c r="BI11" s="421"/>
      <c r="BJ11" s="416"/>
      <c r="BK11" s="420"/>
      <c r="BL11" s="420"/>
      <c r="BM11" s="456"/>
      <c r="BN11" s="419">
        <f t="shared" si="11"/>
        <v>-76</v>
      </c>
      <c r="BO11" s="447">
        <f t="shared" si="12"/>
        <v>-85</v>
      </c>
      <c r="BP11" s="442">
        <f>BN11-'0910 Monthly '!AW11</f>
        <v>-146</v>
      </c>
      <c r="BQ11" s="421"/>
      <c r="BR11" s="416"/>
      <c r="BS11" s="420"/>
      <c r="BT11" s="420"/>
      <c r="BU11" s="456"/>
      <c r="BV11" s="419">
        <f t="shared" si="13"/>
        <v>0</v>
      </c>
      <c r="BW11" s="447">
        <f t="shared" si="14"/>
        <v>-85</v>
      </c>
      <c r="BX11" s="442">
        <f>BV11-'0910 Monthly '!BC11</f>
        <v>-69</v>
      </c>
      <c r="BY11" s="421"/>
      <c r="BZ11" s="416"/>
      <c r="CA11" s="420"/>
      <c r="CB11" s="420"/>
      <c r="CC11" s="456"/>
      <c r="CD11" s="419">
        <f t="shared" si="15"/>
        <v>0</v>
      </c>
      <c r="CE11" s="447">
        <f t="shared" si="16"/>
        <v>-85</v>
      </c>
      <c r="CF11" s="442">
        <f>CD11-'0910 Monthly '!BI11</f>
        <v>-69</v>
      </c>
      <c r="CG11" s="410"/>
    </row>
    <row r="12" spans="1:85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442">
        <f>R12-'0910 Monthly '!N12</f>
        <v>2</v>
      </c>
      <c r="U12" s="421"/>
      <c r="V12" s="416">
        <v>5</v>
      </c>
      <c r="W12" s="420">
        <v>0</v>
      </c>
      <c r="X12" s="420">
        <v>0</v>
      </c>
      <c r="Y12" s="456">
        <f t="shared" si="0"/>
        <v>5</v>
      </c>
      <c r="Z12" s="452">
        <f t="shared" si="1"/>
        <v>0</v>
      </c>
      <c r="AA12" s="447">
        <f t="shared" si="2"/>
        <v>-3</v>
      </c>
      <c r="AB12" s="442">
        <f>Z12-'0910 Monthly '!S12</f>
        <v>-4</v>
      </c>
      <c r="AC12" s="421"/>
      <c r="AD12" s="416">
        <v>5</v>
      </c>
      <c r="AE12" s="420">
        <v>0</v>
      </c>
      <c r="AF12" s="420">
        <v>0</v>
      </c>
      <c r="AG12" s="456">
        <v>5</v>
      </c>
      <c r="AH12" s="419">
        <f t="shared" si="3"/>
        <v>0</v>
      </c>
      <c r="AI12" s="447">
        <f t="shared" si="4"/>
        <v>-3</v>
      </c>
      <c r="AJ12" s="442">
        <f>AH12-'0910 Monthly '!Y12</f>
        <v>-4</v>
      </c>
      <c r="AK12" s="421"/>
      <c r="AL12" s="416">
        <v>4</v>
      </c>
      <c r="AM12" s="420">
        <v>0</v>
      </c>
      <c r="AN12" s="420">
        <v>0</v>
      </c>
      <c r="AO12" s="456">
        <v>4</v>
      </c>
      <c r="AP12" s="419">
        <f t="shared" si="5"/>
        <v>-1</v>
      </c>
      <c r="AQ12" s="447">
        <f t="shared" si="6"/>
        <v>-4</v>
      </c>
      <c r="AR12" s="442">
        <f>AP12-'0910 Monthly '!AE12</f>
        <v>-5</v>
      </c>
      <c r="AS12" s="421"/>
      <c r="AT12" s="416">
        <v>7</v>
      </c>
      <c r="AU12" s="420">
        <v>0</v>
      </c>
      <c r="AV12" s="420">
        <v>0</v>
      </c>
      <c r="AW12" s="456">
        <v>7</v>
      </c>
      <c r="AX12" s="419">
        <f t="shared" si="7"/>
        <v>3</v>
      </c>
      <c r="AY12" s="447">
        <f t="shared" si="8"/>
        <v>-1</v>
      </c>
      <c r="AZ12" s="442">
        <f>AW12-'0910 Monthly '!AK12</f>
        <v>-2</v>
      </c>
      <c r="BA12" s="421"/>
      <c r="BB12" s="416">
        <v>7</v>
      </c>
      <c r="BC12" s="420">
        <v>0</v>
      </c>
      <c r="BD12" s="420">
        <v>0</v>
      </c>
      <c r="BE12" s="456">
        <v>7</v>
      </c>
      <c r="BF12" s="419">
        <f t="shared" si="9"/>
        <v>0</v>
      </c>
      <c r="BG12" s="447">
        <f t="shared" si="10"/>
        <v>-1</v>
      </c>
      <c r="BH12" s="442">
        <f>BE12-'0910 Monthly '!AQ12</f>
        <v>-2</v>
      </c>
      <c r="BI12" s="421"/>
      <c r="BJ12" s="416"/>
      <c r="BK12" s="420"/>
      <c r="BL12" s="420"/>
      <c r="BM12" s="456"/>
      <c r="BN12" s="419">
        <f t="shared" si="11"/>
        <v>-7</v>
      </c>
      <c r="BO12" s="447">
        <f t="shared" si="12"/>
        <v>-8</v>
      </c>
      <c r="BP12" s="442">
        <f>BN12-'0910 Monthly '!AW12</f>
        <v>-15</v>
      </c>
      <c r="BQ12" s="421"/>
      <c r="BR12" s="416"/>
      <c r="BS12" s="420"/>
      <c r="BT12" s="420"/>
      <c r="BU12" s="456"/>
      <c r="BV12" s="419">
        <f t="shared" si="13"/>
        <v>0</v>
      </c>
      <c r="BW12" s="447">
        <f t="shared" si="14"/>
        <v>-8</v>
      </c>
      <c r="BX12" s="442">
        <f>BV12-'0910 Monthly '!BC12</f>
        <v>-8</v>
      </c>
      <c r="BY12" s="421"/>
      <c r="BZ12" s="416"/>
      <c r="CA12" s="420"/>
      <c r="CB12" s="420"/>
      <c r="CC12" s="456"/>
      <c r="CD12" s="419">
        <f t="shared" si="15"/>
        <v>0</v>
      </c>
      <c r="CE12" s="447">
        <f t="shared" si="16"/>
        <v>-8</v>
      </c>
      <c r="CF12" s="442">
        <f>CD12-'0910 Monthly '!BI12</f>
        <v>-8</v>
      </c>
      <c r="CG12" s="410"/>
    </row>
    <row r="13" spans="1:85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442">
        <f>R13-'0910 Monthly '!N13</f>
        <v>-3</v>
      </c>
      <c r="U13" s="421"/>
      <c r="V13" s="416">
        <v>13</v>
      </c>
      <c r="W13" s="420">
        <v>8</v>
      </c>
      <c r="X13" s="420">
        <v>7</v>
      </c>
      <c r="Y13" s="456">
        <f t="shared" si="0"/>
        <v>28</v>
      </c>
      <c r="Z13" s="452">
        <f t="shared" si="1"/>
        <v>0</v>
      </c>
      <c r="AA13" s="447">
        <f t="shared" si="2"/>
        <v>1</v>
      </c>
      <c r="AB13" s="442">
        <f>Z13-'0910 Monthly '!S13</f>
        <v>-30</v>
      </c>
      <c r="AC13" s="421"/>
      <c r="AD13" s="416">
        <v>14</v>
      </c>
      <c r="AE13" s="420">
        <v>8</v>
      </c>
      <c r="AF13" s="420">
        <v>7</v>
      </c>
      <c r="AG13" s="456">
        <v>29</v>
      </c>
      <c r="AH13" s="419">
        <f t="shared" si="3"/>
        <v>1</v>
      </c>
      <c r="AI13" s="447">
        <f t="shared" si="4"/>
        <v>2</v>
      </c>
      <c r="AJ13" s="442">
        <f>AH13-'0910 Monthly '!Y13</f>
        <v>-29</v>
      </c>
      <c r="AK13" s="421"/>
      <c r="AL13" s="416">
        <v>13</v>
      </c>
      <c r="AM13" s="420">
        <v>9</v>
      </c>
      <c r="AN13" s="420">
        <v>7</v>
      </c>
      <c r="AO13" s="456">
        <v>29</v>
      </c>
      <c r="AP13" s="419">
        <f t="shared" si="5"/>
        <v>0</v>
      </c>
      <c r="AQ13" s="447">
        <f t="shared" si="6"/>
        <v>2</v>
      </c>
      <c r="AR13" s="442">
        <f>AP13-'0910 Monthly '!AE13</f>
        <v>-30</v>
      </c>
      <c r="AS13" s="421"/>
      <c r="AT13" s="416">
        <v>12</v>
      </c>
      <c r="AU13" s="420">
        <v>8</v>
      </c>
      <c r="AV13" s="420">
        <v>6</v>
      </c>
      <c r="AW13" s="456">
        <v>26</v>
      </c>
      <c r="AX13" s="419">
        <f t="shared" si="7"/>
        <v>-3</v>
      </c>
      <c r="AY13" s="447">
        <f t="shared" si="8"/>
        <v>-1</v>
      </c>
      <c r="AZ13" s="443">
        <f>AW13-'0910 Monthly '!AK13</f>
        <v>-2</v>
      </c>
      <c r="BA13" s="421"/>
      <c r="BB13" s="416">
        <v>12</v>
      </c>
      <c r="BC13" s="420">
        <v>8</v>
      </c>
      <c r="BD13" s="420">
        <v>6</v>
      </c>
      <c r="BE13" s="456">
        <v>26</v>
      </c>
      <c r="BF13" s="419">
        <f t="shared" si="9"/>
        <v>0</v>
      </c>
      <c r="BG13" s="447">
        <f t="shared" si="10"/>
        <v>-1</v>
      </c>
      <c r="BH13" s="442">
        <f>BE13-'0910 Monthly '!AQ13</f>
        <v>-2</v>
      </c>
      <c r="BI13" s="421"/>
      <c r="BJ13" s="416"/>
      <c r="BK13" s="420"/>
      <c r="BL13" s="420"/>
      <c r="BM13" s="456"/>
      <c r="BN13" s="419">
        <f t="shared" si="11"/>
        <v>-26</v>
      </c>
      <c r="BO13" s="447">
        <f t="shared" si="12"/>
        <v>-27</v>
      </c>
      <c r="BP13" s="442">
        <f>BN13-'0910 Monthly '!AW13</f>
        <v>-54</v>
      </c>
      <c r="BQ13" s="421"/>
      <c r="BR13" s="416"/>
      <c r="BS13" s="420"/>
      <c r="BT13" s="420"/>
      <c r="BU13" s="456"/>
      <c r="BV13" s="419">
        <f t="shared" si="13"/>
        <v>0</v>
      </c>
      <c r="BW13" s="447">
        <f t="shared" si="14"/>
        <v>-27</v>
      </c>
      <c r="BX13" s="442">
        <f>BV13-'0910 Monthly '!BC13</f>
        <v>-28</v>
      </c>
      <c r="BY13" s="421"/>
      <c r="BZ13" s="416"/>
      <c r="CA13" s="420"/>
      <c r="CB13" s="420"/>
      <c r="CC13" s="456"/>
      <c r="CD13" s="419">
        <f t="shared" si="15"/>
        <v>0</v>
      </c>
      <c r="CE13" s="447">
        <f t="shared" si="16"/>
        <v>-27</v>
      </c>
      <c r="CF13" s="442">
        <f>CD13-'0910 Monthly '!BI13</f>
        <v>-28</v>
      </c>
      <c r="CG13" s="410"/>
    </row>
    <row r="14" spans="1:85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443">
        <f>R14-'0910 Monthly '!N14</f>
        <v>4</v>
      </c>
      <c r="U14" s="421"/>
      <c r="V14" s="424">
        <v>19</v>
      </c>
      <c r="W14" s="424">
        <v>15</v>
      </c>
      <c r="X14" s="424">
        <v>12</v>
      </c>
      <c r="Y14" s="457">
        <f t="shared" si="0"/>
        <v>46</v>
      </c>
      <c r="Z14" s="453">
        <f t="shared" si="1"/>
        <v>0</v>
      </c>
      <c r="AA14" s="448">
        <f t="shared" si="2"/>
        <v>4</v>
      </c>
      <c r="AB14" s="443">
        <f>Z14-'0910 Monthly '!S14</f>
        <v>-42</v>
      </c>
      <c r="AC14" s="421"/>
      <c r="AD14" s="424">
        <v>19</v>
      </c>
      <c r="AE14" s="424">
        <v>15</v>
      </c>
      <c r="AF14" s="424">
        <v>12</v>
      </c>
      <c r="AG14" s="457">
        <v>46</v>
      </c>
      <c r="AH14" s="425">
        <f t="shared" si="3"/>
        <v>0</v>
      </c>
      <c r="AI14" s="448">
        <f t="shared" si="4"/>
        <v>4</v>
      </c>
      <c r="AJ14" s="443">
        <f>AH14-'0910 Monthly '!Y14</f>
        <v>-42</v>
      </c>
      <c r="AK14" s="421"/>
      <c r="AL14" s="424">
        <v>19</v>
      </c>
      <c r="AM14" s="424">
        <v>13</v>
      </c>
      <c r="AN14" s="424">
        <v>12</v>
      </c>
      <c r="AO14" s="457">
        <v>44</v>
      </c>
      <c r="AP14" s="425">
        <f t="shared" si="5"/>
        <v>-2</v>
      </c>
      <c r="AQ14" s="448">
        <f t="shared" si="6"/>
        <v>2</v>
      </c>
      <c r="AR14" s="443">
        <f>AP14-'0910 Monthly '!AE14</f>
        <v>-44</v>
      </c>
      <c r="AS14" s="421"/>
      <c r="AT14" s="424">
        <v>18</v>
      </c>
      <c r="AU14" s="424">
        <v>13</v>
      </c>
      <c r="AV14" s="424">
        <v>12</v>
      </c>
      <c r="AW14" s="457">
        <v>43</v>
      </c>
      <c r="AX14" s="425">
        <f t="shared" si="7"/>
        <v>-1</v>
      </c>
      <c r="AY14" s="448">
        <f t="shared" si="8"/>
        <v>1</v>
      </c>
      <c r="AZ14" s="446">
        <f>AW14-'0910 Monthly '!AK14</f>
        <v>1</v>
      </c>
      <c r="BA14" s="421"/>
      <c r="BB14" s="424">
        <v>18</v>
      </c>
      <c r="BC14" s="424">
        <v>13</v>
      </c>
      <c r="BD14" s="424">
        <v>12</v>
      </c>
      <c r="BE14" s="457">
        <v>43</v>
      </c>
      <c r="BF14" s="425">
        <f t="shared" si="9"/>
        <v>0</v>
      </c>
      <c r="BG14" s="448">
        <f t="shared" si="10"/>
        <v>1</v>
      </c>
      <c r="BH14" s="443">
        <f>BE14-'0910 Monthly '!AQ14</f>
        <v>1</v>
      </c>
      <c r="BI14" s="421"/>
      <c r="BJ14" s="424"/>
      <c r="BK14" s="424"/>
      <c r="BL14" s="424"/>
      <c r="BM14" s="457"/>
      <c r="BN14" s="425">
        <f t="shared" si="11"/>
        <v>-43</v>
      </c>
      <c r="BO14" s="448">
        <f t="shared" si="12"/>
        <v>-42</v>
      </c>
      <c r="BP14" s="443">
        <f>BN14-'0910 Monthly '!AW14</f>
        <v>-85</v>
      </c>
      <c r="BQ14" s="421"/>
      <c r="BR14" s="424"/>
      <c r="BS14" s="424"/>
      <c r="BT14" s="424"/>
      <c r="BU14" s="457"/>
      <c r="BV14" s="425">
        <f t="shared" si="13"/>
        <v>0</v>
      </c>
      <c r="BW14" s="448">
        <f t="shared" si="14"/>
        <v>-42</v>
      </c>
      <c r="BX14" s="443">
        <f>BV14-'0910 Monthly '!BC14</f>
        <v>-42</v>
      </c>
      <c r="BY14" s="421"/>
      <c r="BZ14" s="424"/>
      <c r="CA14" s="424"/>
      <c r="CB14" s="424"/>
      <c r="CC14" s="457"/>
      <c r="CD14" s="425">
        <f t="shared" si="15"/>
        <v>0</v>
      </c>
      <c r="CE14" s="448">
        <f t="shared" si="16"/>
        <v>-42</v>
      </c>
      <c r="CF14" s="443">
        <f>CD14-'0910 Monthly '!BI14</f>
        <v>-42</v>
      </c>
      <c r="CG14" s="410"/>
    </row>
    <row r="15" spans="1:85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442">
        <f>R15-'0910 Monthly '!N15</f>
        <v>-5</v>
      </c>
      <c r="U15" s="421"/>
      <c r="V15" s="416">
        <v>13</v>
      </c>
      <c r="W15" s="420">
        <v>14</v>
      </c>
      <c r="X15" s="420">
        <v>12</v>
      </c>
      <c r="Y15" s="456">
        <f t="shared" si="0"/>
        <v>39</v>
      </c>
      <c r="Z15" s="452">
        <f t="shared" si="1"/>
        <v>0</v>
      </c>
      <c r="AA15" s="447">
        <f t="shared" si="2"/>
        <v>-1</v>
      </c>
      <c r="AB15" s="442">
        <f>Z15-'0910 Monthly '!S15</f>
        <v>-43</v>
      </c>
      <c r="AC15" s="421"/>
      <c r="AD15" s="416">
        <v>13</v>
      </c>
      <c r="AE15" s="420">
        <v>14</v>
      </c>
      <c r="AF15" s="420">
        <v>12</v>
      </c>
      <c r="AG15" s="456">
        <v>39</v>
      </c>
      <c r="AH15" s="419">
        <f t="shared" si="3"/>
        <v>0</v>
      </c>
      <c r="AI15" s="447">
        <f t="shared" si="4"/>
        <v>-1</v>
      </c>
      <c r="AJ15" s="442">
        <f>AH15-'0910 Monthly '!Y15</f>
        <v>-44</v>
      </c>
      <c r="AK15" s="421"/>
      <c r="AL15" s="416">
        <v>15</v>
      </c>
      <c r="AM15" s="420">
        <v>14</v>
      </c>
      <c r="AN15" s="420">
        <v>12</v>
      </c>
      <c r="AO15" s="456">
        <v>41</v>
      </c>
      <c r="AP15" s="419">
        <f t="shared" si="5"/>
        <v>2</v>
      </c>
      <c r="AQ15" s="447">
        <f t="shared" si="6"/>
        <v>1</v>
      </c>
      <c r="AR15" s="442">
        <f>AP15-'0910 Monthly '!AE15</f>
        <v>-41</v>
      </c>
      <c r="AS15" s="421"/>
      <c r="AT15" s="416">
        <v>14</v>
      </c>
      <c r="AU15" s="420">
        <v>13</v>
      </c>
      <c r="AV15" s="420">
        <v>12</v>
      </c>
      <c r="AW15" s="456">
        <v>39</v>
      </c>
      <c r="AX15" s="419">
        <f t="shared" si="7"/>
        <v>-2</v>
      </c>
      <c r="AY15" s="447">
        <f t="shared" si="8"/>
        <v>-1</v>
      </c>
      <c r="AZ15" s="442">
        <f>AW15-'0910 Monthly '!AK15</f>
        <v>-3</v>
      </c>
      <c r="BA15" s="421"/>
      <c r="BB15" s="416">
        <v>14</v>
      </c>
      <c r="BC15" s="420">
        <v>13</v>
      </c>
      <c r="BD15" s="420">
        <v>12</v>
      </c>
      <c r="BE15" s="456">
        <v>39</v>
      </c>
      <c r="BF15" s="419">
        <f t="shared" si="9"/>
        <v>0</v>
      </c>
      <c r="BG15" s="447">
        <f t="shared" si="10"/>
        <v>-1</v>
      </c>
      <c r="BH15" s="442">
        <f>BE15-'0910 Monthly '!AQ15</f>
        <v>-3</v>
      </c>
      <c r="BI15" s="421"/>
      <c r="BJ15" s="416"/>
      <c r="BK15" s="420"/>
      <c r="BL15" s="420"/>
      <c r="BM15" s="456"/>
      <c r="BN15" s="419">
        <f t="shared" si="11"/>
        <v>-39</v>
      </c>
      <c r="BO15" s="447">
        <f t="shared" si="12"/>
        <v>-40</v>
      </c>
      <c r="BP15" s="442">
        <f>BN15-'0910 Monthly '!AW15</f>
        <v>-81</v>
      </c>
      <c r="BQ15" s="421"/>
      <c r="BR15" s="416"/>
      <c r="BS15" s="420"/>
      <c r="BT15" s="420"/>
      <c r="BU15" s="456"/>
      <c r="BV15" s="419">
        <f t="shared" si="13"/>
        <v>0</v>
      </c>
      <c r="BW15" s="447">
        <f t="shared" si="14"/>
        <v>-40</v>
      </c>
      <c r="BX15" s="442">
        <f>BV15-'0910 Monthly '!BC15</f>
        <v>-42</v>
      </c>
      <c r="BY15" s="421"/>
      <c r="BZ15" s="416"/>
      <c r="CA15" s="420"/>
      <c r="CB15" s="420"/>
      <c r="CC15" s="456"/>
      <c r="CD15" s="419">
        <f t="shared" si="15"/>
        <v>0</v>
      </c>
      <c r="CE15" s="447">
        <f t="shared" si="16"/>
        <v>-40</v>
      </c>
      <c r="CF15" s="442">
        <f>CD15-'0910 Monthly '!BI15</f>
        <v>-42</v>
      </c>
      <c r="CG15" s="410"/>
    </row>
    <row r="16" spans="1:85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442">
        <f>R16-'0910 Monthly '!N16</f>
        <v>1</v>
      </c>
      <c r="U16" s="421"/>
      <c r="V16" s="416">
        <v>10</v>
      </c>
      <c r="W16" s="420">
        <v>7</v>
      </c>
      <c r="X16" s="420">
        <v>5</v>
      </c>
      <c r="Y16" s="456">
        <f t="shared" si="0"/>
        <v>22</v>
      </c>
      <c r="Z16" s="452">
        <f t="shared" si="1"/>
        <v>0</v>
      </c>
      <c r="AA16" s="447">
        <f t="shared" si="2"/>
        <v>-1</v>
      </c>
      <c r="AB16" s="442">
        <f>Z16-'0910 Monthly '!S16</f>
        <v>-21</v>
      </c>
      <c r="AC16" s="421"/>
      <c r="AD16" s="416">
        <v>10</v>
      </c>
      <c r="AE16" s="420">
        <v>7</v>
      </c>
      <c r="AF16" s="420">
        <v>5</v>
      </c>
      <c r="AG16" s="456">
        <v>22</v>
      </c>
      <c r="AH16" s="419">
        <f t="shared" si="3"/>
        <v>0</v>
      </c>
      <c r="AI16" s="447">
        <f t="shared" si="4"/>
        <v>-1</v>
      </c>
      <c r="AJ16" s="442">
        <f>AH16-'0910 Monthly '!Y16</f>
        <v>-20</v>
      </c>
      <c r="AK16" s="421"/>
      <c r="AL16" s="416">
        <v>10</v>
      </c>
      <c r="AM16" s="420">
        <v>8</v>
      </c>
      <c r="AN16" s="420">
        <v>5</v>
      </c>
      <c r="AO16" s="456">
        <v>23</v>
      </c>
      <c r="AP16" s="419">
        <f t="shared" si="5"/>
        <v>1</v>
      </c>
      <c r="AQ16" s="447">
        <f t="shared" si="6"/>
        <v>0</v>
      </c>
      <c r="AR16" s="442">
        <f>AP16-'0910 Monthly '!AE16</f>
        <v>-15</v>
      </c>
      <c r="AS16" s="421"/>
      <c r="AT16" s="416">
        <v>10</v>
      </c>
      <c r="AU16" s="420">
        <v>8</v>
      </c>
      <c r="AV16" s="420">
        <v>5</v>
      </c>
      <c r="AW16" s="456">
        <v>23</v>
      </c>
      <c r="AX16" s="419">
        <f t="shared" si="7"/>
        <v>0</v>
      </c>
      <c r="AY16" s="447">
        <f t="shared" si="8"/>
        <v>0</v>
      </c>
      <c r="AZ16" s="442">
        <f>AW16-'0910 Monthly '!AK16</f>
        <v>6</v>
      </c>
      <c r="BA16" s="421"/>
      <c r="BB16" s="416">
        <v>10</v>
      </c>
      <c r="BC16" s="420">
        <v>8</v>
      </c>
      <c r="BD16" s="420">
        <v>5</v>
      </c>
      <c r="BE16" s="456">
        <v>23</v>
      </c>
      <c r="BF16" s="419">
        <f t="shared" si="9"/>
        <v>0</v>
      </c>
      <c r="BG16" s="447">
        <f t="shared" si="10"/>
        <v>0</v>
      </c>
      <c r="BH16" s="442">
        <f>BE16-'0910 Monthly '!AQ16</f>
        <v>5</v>
      </c>
      <c r="BI16" s="421"/>
      <c r="BJ16" s="416"/>
      <c r="BK16" s="420"/>
      <c r="BL16" s="420"/>
      <c r="BM16" s="456"/>
      <c r="BN16" s="419">
        <f t="shared" si="11"/>
        <v>-23</v>
      </c>
      <c r="BO16" s="447">
        <f t="shared" si="12"/>
        <v>-23</v>
      </c>
      <c r="BP16" s="442">
        <f>BN16-'0910 Monthly '!AW16</f>
        <v>-41</v>
      </c>
      <c r="BQ16" s="421"/>
      <c r="BR16" s="416"/>
      <c r="BS16" s="420"/>
      <c r="BT16" s="420"/>
      <c r="BU16" s="456"/>
      <c r="BV16" s="419">
        <f t="shared" si="13"/>
        <v>0</v>
      </c>
      <c r="BW16" s="447">
        <f t="shared" si="14"/>
        <v>-23</v>
      </c>
      <c r="BX16" s="442">
        <f>BV16-'0910 Monthly '!BC16</f>
        <v>-18</v>
      </c>
      <c r="BY16" s="421"/>
      <c r="BZ16" s="416"/>
      <c r="CA16" s="420"/>
      <c r="CB16" s="420"/>
      <c r="CC16" s="456"/>
      <c r="CD16" s="419">
        <f t="shared" si="15"/>
        <v>0</v>
      </c>
      <c r="CE16" s="447">
        <f t="shared" si="16"/>
        <v>-23</v>
      </c>
      <c r="CF16" s="442">
        <f>CD16-'0910 Monthly '!BI16</f>
        <v>-18</v>
      </c>
      <c r="CG16" s="410"/>
    </row>
    <row r="17" spans="1:85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442">
        <f>R17-'0910 Monthly '!N17</f>
        <v>6</v>
      </c>
      <c r="U17" s="421"/>
      <c r="V17" s="416">
        <v>14</v>
      </c>
      <c r="W17" s="420">
        <v>19</v>
      </c>
      <c r="X17" s="420">
        <v>6</v>
      </c>
      <c r="Y17" s="456">
        <f t="shared" si="0"/>
        <v>39</v>
      </c>
      <c r="Z17" s="452">
        <f t="shared" si="1"/>
        <v>-1</v>
      </c>
      <c r="AA17" s="447">
        <f t="shared" si="2"/>
        <v>-2</v>
      </c>
      <c r="AB17" s="442">
        <f>Z17-'0910 Monthly '!S17</f>
        <v>-35</v>
      </c>
      <c r="AC17" s="421"/>
      <c r="AD17" s="416">
        <v>15</v>
      </c>
      <c r="AE17" s="420">
        <v>19</v>
      </c>
      <c r="AF17" s="420">
        <v>6</v>
      </c>
      <c r="AG17" s="456">
        <v>40</v>
      </c>
      <c r="AH17" s="419">
        <f t="shared" si="3"/>
        <v>1</v>
      </c>
      <c r="AI17" s="447">
        <f t="shared" si="4"/>
        <v>-1</v>
      </c>
      <c r="AJ17" s="442">
        <f>AH17-'0910 Monthly '!Y17</f>
        <v>-32</v>
      </c>
      <c r="AK17" s="421"/>
      <c r="AL17" s="416">
        <v>15</v>
      </c>
      <c r="AM17" s="420">
        <v>19</v>
      </c>
      <c r="AN17" s="420">
        <v>6</v>
      </c>
      <c r="AO17" s="456">
        <v>40</v>
      </c>
      <c r="AP17" s="419">
        <f t="shared" si="5"/>
        <v>0</v>
      </c>
      <c r="AQ17" s="447">
        <f t="shared" si="6"/>
        <v>-1</v>
      </c>
      <c r="AR17" s="442">
        <f>AP17-'0910 Monthly '!AE17</f>
        <v>-34</v>
      </c>
      <c r="AS17" s="421"/>
      <c r="AT17" s="416">
        <v>15</v>
      </c>
      <c r="AU17" s="420">
        <v>19</v>
      </c>
      <c r="AV17" s="420">
        <v>6</v>
      </c>
      <c r="AW17" s="456">
        <v>40</v>
      </c>
      <c r="AX17" s="419">
        <f t="shared" si="7"/>
        <v>0</v>
      </c>
      <c r="AY17" s="447">
        <f t="shared" si="8"/>
        <v>-1</v>
      </c>
      <c r="AZ17" s="442">
        <f>AW17-'0910 Monthly '!AK17</f>
        <v>7</v>
      </c>
      <c r="BA17" s="421"/>
      <c r="BB17" s="416">
        <v>15</v>
      </c>
      <c r="BC17" s="420">
        <v>19</v>
      </c>
      <c r="BD17" s="420">
        <v>6</v>
      </c>
      <c r="BE17" s="456">
        <v>40</v>
      </c>
      <c r="BF17" s="419">
        <f t="shared" si="9"/>
        <v>0</v>
      </c>
      <c r="BG17" s="447">
        <f t="shared" si="10"/>
        <v>-1</v>
      </c>
      <c r="BH17" s="442">
        <f>BE17-'0910 Monthly '!AQ17</f>
        <v>7</v>
      </c>
      <c r="BI17" s="421"/>
      <c r="BJ17" s="416"/>
      <c r="BK17" s="420"/>
      <c r="BL17" s="420"/>
      <c r="BM17" s="456"/>
      <c r="BN17" s="419">
        <f t="shared" si="11"/>
        <v>-40</v>
      </c>
      <c r="BO17" s="447">
        <f t="shared" si="12"/>
        <v>-41</v>
      </c>
      <c r="BP17" s="442">
        <f>BN17-'0910 Monthly '!AW17</f>
        <v>-73</v>
      </c>
      <c r="BQ17" s="421"/>
      <c r="BR17" s="416"/>
      <c r="BS17" s="420"/>
      <c r="BT17" s="420"/>
      <c r="BU17" s="456"/>
      <c r="BV17" s="419">
        <f t="shared" si="13"/>
        <v>0</v>
      </c>
      <c r="BW17" s="447">
        <f t="shared" si="14"/>
        <v>-41</v>
      </c>
      <c r="BX17" s="442">
        <f>BV17-'0910 Monthly '!BC17</f>
        <v>-33</v>
      </c>
      <c r="BY17" s="421"/>
      <c r="BZ17" s="416"/>
      <c r="CA17" s="420"/>
      <c r="CB17" s="420"/>
      <c r="CC17" s="456"/>
      <c r="CD17" s="419">
        <f t="shared" si="15"/>
        <v>0</v>
      </c>
      <c r="CE17" s="447">
        <f t="shared" si="16"/>
        <v>-41</v>
      </c>
      <c r="CF17" s="442">
        <f>CD17-'0910 Monthly '!BI17</f>
        <v>-33</v>
      </c>
      <c r="CG17" s="410"/>
    </row>
    <row r="18" spans="1:85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442">
        <f>R18-'0910 Monthly '!N18</f>
        <v>5</v>
      </c>
      <c r="U18" s="421"/>
      <c r="V18" s="416">
        <v>20</v>
      </c>
      <c r="W18" s="420">
        <v>9</v>
      </c>
      <c r="X18" s="420">
        <v>7</v>
      </c>
      <c r="Y18" s="456">
        <f t="shared" si="0"/>
        <v>36</v>
      </c>
      <c r="Z18" s="452">
        <f t="shared" si="1"/>
        <v>0</v>
      </c>
      <c r="AA18" s="447">
        <f t="shared" si="2"/>
        <v>-3</v>
      </c>
      <c r="AB18" s="442">
        <f>Z18-'0910 Monthly '!S18</f>
        <v>-31</v>
      </c>
      <c r="AC18" s="421"/>
      <c r="AD18" s="416">
        <v>20</v>
      </c>
      <c r="AE18" s="420">
        <v>9</v>
      </c>
      <c r="AF18" s="420">
        <v>7</v>
      </c>
      <c r="AG18" s="456">
        <v>36</v>
      </c>
      <c r="AH18" s="419">
        <f t="shared" si="3"/>
        <v>0</v>
      </c>
      <c r="AI18" s="447">
        <f t="shared" si="4"/>
        <v>-3</v>
      </c>
      <c r="AJ18" s="442">
        <f>AH18-'0910 Monthly '!Y18</f>
        <v>-31</v>
      </c>
      <c r="AK18" s="421"/>
      <c r="AL18" s="416">
        <v>19</v>
      </c>
      <c r="AM18" s="420">
        <v>10</v>
      </c>
      <c r="AN18" s="420">
        <v>7</v>
      </c>
      <c r="AO18" s="456">
        <v>36</v>
      </c>
      <c r="AP18" s="419">
        <f t="shared" si="5"/>
        <v>0</v>
      </c>
      <c r="AQ18" s="447">
        <f t="shared" si="6"/>
        <v>-3</v>
      </c>
      <c r="AR18" s="442">
        <f>AP18-'0910 Monthly '!AE18</f>
        <v>-33</v>
      </c>
      <c r="AS18" s="421"/>
      <c r="AT18" s="416">
        <v>18</v>
      </c>
      <c r="AU18" s="420">
        <v>9</v>
      </c>
      <c r="AV18" s="420">
        <v>7</v>
      </c>
      <c r="AW18" s="456">
        <v>34</v>
      </c>
      <c r="AX18" s="419">
        <f t="shared" si="7"/>
        <v>-2</v>
      </c>
      <c r="AY18" s="484">
        <f t="shared" si="8"/>
        <v>-5</v>
      </c>
      <c r="AZ18" s="486">
        <f>AW18-'0910 Monthly '!AK18</f>
        <v>0</v>
      </c>
      <c r="BA18" s="485"/>
      <c r="BB18" s="416">
        <v>18</v>
      </c>
      <c r="BC18" s="420">
        <v>9</v>
      </c>
      <c r="BD18" s="420">
        <v>7</v>
      </c>
      <c r="BE18" s="456">
        <v>34</v>
      </c>
      <c r="BF18" s="419">
        <f t="shared" si="9"/>
        <v>0</v>
      </c>
      <c r="BG18" s="447">
        <f t="shared" si="10"/>
        <v>-5</v>
      </c>
      <c r="BH18" s="442">
        <f>BE18-'0910 Monthly '!AQ18</f>
        <v>1</v>
      </c>
      <c r="BI18" s="421"/>
      <c r="BJ18" s="416"/>
      <c r="BK18" s="420"/>
      <c r="BL18" s="420"/>
      <c r="BM18" s="456"/>
      <c r="BN18" s="419">
        <f t="shared" si="11"/>
        <v>-34</v>
      </c>
      <c r="BO18" s="447">
        <f t="shared" si="12"/>
        <v>-39</v>
      </c>
      <c r="BP18" s="442">
        <f>BN18-'0910 Monthly '!AW18</f>
        <v>-67</v>
      </c>
      <c r="BQ18" s="421"/>
      <c r="BR18" s="416"/>
      <c r="BS18" s="420"/>
      <c r="BT18" s="420"/>
      <c r="BU18" s="456"/>
      <c r="BV18" s="419">
        <f t="shared" si="13"/>
        <v>0</v>
      </c>
      <c r="BW18" s="447">
        <f t="shared" si="14"/>
        <v>-39</v>
      </c>
      <c r="BX18" s="442">
        <f>BV18-'0910 Monthly '!BC18</f>
        <v>-33</v>
      </c>
      <c r="BY18" s="421"/>
      <c r="BZ18" s="416"/>
      <c r="CA18" s="420"/>
      <c r="CB18" s="420"/>
      <c r="CC18" s="456"/>
      <c r="CD18" s="419">
        <f t="shared" si="15"/>
        <v>0</v>
      </c>
      <c r="CE18" s="447">
        <f t="shared" si="16"/>
        <v>-39</v>
      </c>
      <c r="CF18" s="442">
        <f>CD18-'0910 Monthly '!BI18</f>
        <v>-31</v>
      </c>
      <c r="CG18" s="410"/>
    </row>
    <row r="19" spans="1:85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443">
        <f>R19-'0910 Monthly '!N19</f>
        <v>-5</v>
      </c>
      <c r="U19" s="421"/>
      <c r="V19" s="424">
        <v>17</v>
      </c>
      <c r="W19" s="424">
        <v>15</v>
      </c>
      <c r="X19" s="424">
        <v>10</v>
      </c>
      <c r="Y19" s="457">
        <f t="shared" si="0"/>
        <v>42</v>
      </c>
      <c r="Z19" s="453">
        <f t="shared" si="1"/>
        <v>0</v>
      </c>
      <c r="AA19" s="448">
        <f t="shared" si="2"/>
        <v>-1</v>
      </c>
      <c r="AB19" s="443">
        <f>Z19-'0910 Monthly '!S19</f>
        <v>-47</v>
      </c>
      <c r="AC19" s="421"/>
      <c r="AD19" s="424">
        <v>17</v>
      </c>
      <c r="AE19" s="424">
        <v>15</v>
      </c>
      <c r="AF19" s="424">
        <v>10</v>
      </c>
      <c r="AG19" s="457">
        <v>42</v>
      </c>
      <c r="AH19" s="425">
        <f t="shared" si="3"/>
        <v>0</v>
      </c>
      <c r="AI19" s="448">
        <f t="shared" si="4"/>
        <v>-1</v>
      </c>
      <c r="AJ19" s="443">
        <f>AH19-'0910 Monthly '!Y19</f>
        <v>-47</v>
      </c>
      <c r="AK19" s="421"/>
      <c r="AL19" s="424">
        <v>17</v>
      </c>
      <c r="AM19" s="424">
        <v>15</v>
      </c>
      <c r="AN19" s="424">
        <v>10</v>
      </c>
      <c r="AO19" s="457">
        <v>42</v>
      </c>
      <c r="AP19" s="425">
        <f t="shared" si="5"/>
        <v>0</v>
      </c>
      <c r="AQ19" s="448">
        <f t="shared" si="6"/>
        <v>-1</v>
      </c>
      <c r="AR19" s="443">
        <f>AP19-'0910 Monthly '!AE19</f>
        <v>-46</v>
      </c>
      <c r="AS19" s="421"/>
      <c r="AT19" s="424">
        <v>17</v>
      </c>
      <c r="AU19" s="424">
        <v>15</v>
      </c>
      <c r="AV19" s="424">
        <v>10</v>
      </c>
      <c r="AW19" s="457">
        <v>42</v>
      </c>
      <c r="AX19" s="425">
        <f t="shared" si="7"/>
        <v>0</v>
      </c>
      <c r="AY19" s="448">
        <f t="shared" si="8"/>
        <v>-1</v>
      </c>
      <c r="AZ19" s="443">
        <f>AW19-'0910 Monthly '!AK19</f>
        <v>-3</v>
      </c>
      <c r="BA19" s="421"/>
      <c r="BB19" s="424">
        <v>17</v>
      </c>
      <c r="BC19" s="424">
        <v>15</v>
      </c>
      <c r="BD19" s="424">
        <v>10</v>
      </c>
      <c r="BE19" s="457">
        <v>42</v>
      </c>
      <c r="BF19" s="425">
        <f t="shared" si="9"/>
        <v>0</v>
      </c>
      <c r="BG19" s="448">
        <f t="shared" si="10"/>
        <v>-1</v>
      </c>
      <c r="BH19" s="443">
        <f>BE19-'0910 Monthly '!AQ19</f>
        <v>-3</v>
      </c>
      <c r="BI19" s="421"/>
      <c r="BJ19" s="424"/>
      <c r="BK19" s="424"/>
      <c r="BL19" s="424"/>
      <c r="BM19" s="457"/>
      <c r="BN19" s="425">
        <f t="shared" si="11"/>
        <v>-42</v>
      </c>
      <c r="BO19" s="448">
        <f t="shared" si="12"/>
        <v>-43</v>
      </c>
      <c r="BP19" s="443">
        <f>BN19-'0910 Monthly '!AW19</f>
        <v>-87</v>
      </c>
      <c r="BQ19" s="421"/>
      <c r="BR19" s="424"/>
      <c r="BS19" s="424"/>
      <c r="BT19" s="424"/>
      <c r="BU19" s="457"/>
      <c r="BV19" s="425">
        <f t="shared" si="13"/>
        <v>0</v>
      </c>
      <c r="BW19" s="448">
        <f t="shared" si="14"/>
        <v>-43</v>
      </c>
      <c r="BX19" s="443">
        <f>BV19-'0910 Monthly '!BC19</f>
        <v>-45</v>
      </c>
      <c r="BY19" s="421"/>
      <c r="BZ19" s="424"/>
      <c r="CA19" s="424"/>
      <c r="CB19" s="424"/>
      <c r="CC19" s="457"/>
      <c r="CD19" s="425">
        <f t="shared" si="15"/>
        <v>0</v>
      </c>
      <c r="CE19" s="448">
        <f t="shared" si="16"/>
        <v>-43</v>
      </c>
      <c r="CF19" s="443">
        <f>CD19-'0910 Monthly '!BI19</f>
        <v>-45</v>
      </c>
      <c r="CG19" s="410"/>
    </row>
    <row r="20" spans="1:85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442">
        <f>R20-'0910 Monthly '!N20</f>
        <v>-4</v>
      </c>
      <c r="U20" s="421"/>
      <c r="V20" s="416">
        <v>14</v>
      </c>
      <c r="W20" s="420">
        <v>17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-2</v>
      </c>
      <c r="AB20" s="442">
        <f>Z20-'0910 Monthly '!S20</f>
        <v>-47</v>
      </c>
      <c r="AC20" s="421"/>
      <c r="AD20" s="416">
        <v>14</v>
      </c>
      <c r="AE20" s="420">
        <v>17</v>
      </c>
      <c r="AF20" s="420">
        <v>12</v>
      </c>
      <c r="AG20" s="456">
        <v>43</v>
      </c>
      <c r="AH20" s="419">
        <f t="shared" si="3"/>
        <v>-1</v>
      </c>
      <c r="AI20" s="447">
        <f t="shared" si="4"/>
        <v>-3</v>
      </c>
      <c r="AJ20" s="442">
        <f>AH20-'0910 Monthly '!Y20</f>
        <v>-47</v>
      </c>
      <c r="AK20" s="421"/>
      <c r="AL20" s="416">
        <v>14</v>
      </c>
      <c r="AM20" s="420">
        <v>16</v>
      </c>
      <c r="AN20" s="420">
        <v>12</v>
      </c>
      <c r="AO20" s="456">
        <v>42</v>
      </c>
      <c r="AP20" s="419">
        <f t="shared" si="5"/>
        <v>-1</v>
      </c>
      <c r="AQ20" s="447">
        <f t="shared" si="6"/>
        <v>-4</v>
      </c>
      <c r="AR20" s="442">
        <f>AP20-'0910 Monthly '!AE20</f>
        <v>-47</v>
      </c>
      <c r="AS20" s="421"/>
      <c r="AT20" s="416">
        <v>14</v>
      </c>
      <c r="AU20" s="420">
        <v>16</v>
      </c>
      <c r="AV20" s="420">
        <v>12</v>
      </c>
      <c r="AW20" s="456">
        <v>42</v>
      </c>
      <c r="AX20" s="419">
        <f t="shared" si="7"/>
        <v>0</v>
      </c>
      <c r="AY20" s="447">
        <f t="shared" si="8"/>
        <v>-4</v>
      </c>
      <c r="AZ20" s="442">
        <f>AW20-'0910 Monthly '!AK20</f>
        <v>-3</v>
      </c>
      <c r="BA20" s="421"/>
      <c r="BB20" s="416">
        <v>14</v>
      </c>
      <c r="BC20" s="420">
        <v>16</v>
      </c>
      <c r="BD20" s="420">
        <v>12</v>
      </c>
      <c r="BE20" s="456">
        <v>42</v>
      </c>
      <c r="BF20" s="419">
        <f t="shared" si="9"/>
        <v>0</v>
      </c>
      <c r="BG20" s="447">
        <f t="shared" si="10"/>
        <v>-4</v>
      </c>
      <c r="BH20" s="442">
        <f>BE20-'0910 Monthly '!AQ20</f>
        <v>-3</v>
      </c>
      <c r="BI20" s="421"/>
      <c r="BJ20" s="416"/>
      <c r="BK20" s="420"/>
      <c r="BL20" s="420"/>
      <c r="BM20" s="456"/>
      <c r="BN20" s="419">
        <f t="shared" si="11"/>
        <v>-42</v>
      </c>
      <c r="BO20" s="447">
        <f t="shared" si="12"/>
        <v>-46</v>
      </c>
      <c r="BP20" s="442">
        <f>BN20-'0910 Monthly '!AW20</f>
        <v>-85</v>
      </c>
      <c r="BQ20" s="421"/>
      <c r="BR20" s="416"/>
      <c r="BS20" s="420"/>
      <c r="BT20" s="420"/>
      <c r="BU20" s="456"/>
      <c r="BV20" s="419">
        <f t="shared" si="13"/>
        <v>0</v>
      </c>
      <c r="BW20" s="447">
        <f t="shared" si="14"/>
        <v>-46</v>
      </c>
      <c r="BX20" s="442">
        <f>BV20-'0910 Monthly '!BC20</f>
        <v>-43</v>
      </c>
      <c r="BY20" s="421"/>
      <c r="BZ20" s="416"/>
      <c r="CA20" s="420"/>
      <c r="CB20" s="420"/>
      <c r="CC20" s="456"/>
      <c r="CD20" s="419">
        <f t="shared" si="15"/>
        <v>0</v>
      </c>
      <c r="CE20" s="447">
        <f t="shared" si="16"/>
        <v>-46</v>
      </c>
      <c r="CF20" s="442">
        <f>CD20-'0910 Monthly '!BI20</f>
        <v>-43</v>
      </c>
      <c r="CG20" s="410"/>
    </row>
    <row r="21" spans="1:85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442">
        <f>R21-'0910 Monthly '!N21</f>
        <v>-14</v>
      </c>
      <c r="U21" s="421"/>
      <c r="V21" s="416">
        <v>18</v>
      </c>
      <c r="W21" s="420">
        <v>0</v>
      </c>
      <c r="X21" s="420">
        <v>0</v>
      </c>
      <c r="Y21" s="456">
        <f t="shared" si="0"/>
        <v>18</v>
      </c>
      <c r="Z21" s="452">
        <f t="shared" si="1"/>
        <v>0</v>
      </c>
      <c r="AA21" s="447">
        <f t="shared" si="2"/>
        <v>3</v>
      </c>
      <c r="AB21" s="442">
        <f>Z21-'0910 Monthly '!S21</f>
        <v>-32</v>
      </c>
      <c r="AC21" s="421"/>
      <c r="AD21" s="416">
        <v>18</v>
      </c>
      <c r="AE21" s="420">
        <v>0</v>
      </c>
      <c r="AF21" s="420">
        <v>0</v>
      </c>
      <c r="AG21" s="456">
        <v>18</v>
      </c>
      <c r="AH21" s="419">
        <f t="shared" si="3"/>
        <v>0</v>
      </c>
      <c r="AI21" s="447">
        <f t="shared" si="4"/>
        <v>3</v>
      </c>
      <c r="AJ21" s="442">
        <f>AH21-'0910 Monthly '!Y21</f>
        <v>-32</v>
      </c>
      <c r="AK21" s="421"/>
      <c r="AL21" s="416">
        <v>18</v>
      </c>
      <c r="AM21" s="420">
        <v>0</v>
      </c>
      <c r="AN21" s="420">
        <v>0</v>
      </c>
      <c r="AO21" s="456">
        <v>18</v>
      </c>
      <c r="AP21" s="419">
        <f t="shared" si="5"/>
        <v>0</v>
      </c>
      <c r="AQ21" s="447">
        <f t="shared" si="6"/>
        <v>3</v>
      </c>
      <c r="AR21" s="442">
        <f>AP21-'0910 Monthly '!AE21</f>
        <v>-32</v>
      </c>
      <c r="AS21" s="421"/>
      <c r="AT21" s="416">
        <v>18</v>
      </c>
      <c r="AU21" s="420">
        <v>0</v>
      </c>
      <c r="AV21" s="420">
        <v>0</v>
      </c>
      <c r="AW21" s="456">
        <v>18</v>
      </c>
      <c r="AX21" s="419">
        <f t="shared" si="7"/>
        <v>0</v>
      </c>
      <c r="AY21" s="447">
        <f t="shared" si="8"/>
        <v>3</v>
      </c>
      <c r="AZ21" s="442">
        <f>AW21-'0910 Monthly '!AK21</f>
        <v>-11</v>
      </c>
      <c r="BA21" s="421"/>
      <c r="BB21" s="416">
        <v>17</v>
      </c>
      <c r="BC21" s="420">
        <v>0</v>
      </c>
      <c r="BD21" s="420">
        <v>0</v>
      </c>
      <c r="BE21" s="456">
        <v>17</v>
      </c>
      <c r="BF21" s="419">
        <f t="shared" si="9"/>
        <v>-1</v>
      </c>
      <c r="BG21" s="447">
        <f t="shared" si="10"/>
        <v>2</v>
      </c>
      <c r="BH21" s="442">
        <f>BE21-'0910 Monthly '!AQ21</f>
        <v>-12</v>
      </c>
      <c r="BI21" s="421"/>
      <c r="BJ21" s="416"/>
      <c r="BK21" s="420"/>
      <c r="BL21" s="420"/>
      <c r="BM21" s="456"/>
      <c r="BN21" s="419">
        <f t="shared" si="11"/>
        <v>-17</v>
      </c>
      <c r="BO21" s="447">
        <f t="shared" si="12"/>
        <v>-15</v>
      </c>
      <c r="BP21" s="442">
        <f>BN21-'0910 Monthly '!AW21</f>
        <v>-46</v>
      </c>
      <c r="BQ21" s="421"/>
      <c r="BR21" s="416"/>
      <c r="BS21" s="420"/>
      <c r="BT21" s="420"/>
      <c r="BU21" s="456"/>
      <c r="BV21" s="419">
        <f t="shared" si="13"/>
        <v>0</v>
      </c>
      <c r="BW21" s="447">
        <f t="shared" si="14"/>
        <v>-15</v>
      </c>
      <c r="BX21" s="442">
        <f>BV21-'0910 Monthly '!BC21</f>
        <v>-29</v>
      </c>
      <c r="BY21" s="421"/>
      <c r="BZ21" s="416"/>
      <c r="CA21" s="420"/>
      <c r="CB21" s="420"/>
      <c r="CC21" s="456"/>
      <c r="CD21" s="419">
        <f t="shared" si="15"/>
        <v>0</v>
      </c>
      <c r="CE21" s="447">
        <f t="shared" si="16"/>
        <v>-15</v>
      </c>
      <c r="CF21" s="442">
        <f>CD21-'0910 Monthly '!BI21</f>
        <v>-29</v>
      </c>
      <c r="CG21" s="410"/>
    </row>
    <row r="22" spans="1:85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442">
        <f>R22-'0910 Monthly '!N22</f>
        <v>3</v>
      </c>
      <c r="U22" s="421"/>
      <c r="V22" s="416">
        <v>9</v>
      </c>
      <c r="W22" s="420">
        <v>10</v>
      </c>
      <c r="X22" s="426">
        <v>11</v>
      </c>
      <c r="Y22" s="456">
        <f t="shared" si="0"/>
        <v>30</v>
      </c>
      <c r="Z22" s="452">
        <f t="shared" si="1"/>
        <v>1</v>
      </c>
      <c r="AA22" s="447">
        <f t="shared" si="2"/>
        <v>3</v>
      </c>
      <c r="AB22" s="442">
        <f>Z22-'0910 Monthly '!S22</f>
        <v>-24</v>
      </c>
      <c r="AC22" s="421"/>
      <c r="AD22" s="416">
        <v>9</v>
      </c>
      <c r="AE22" s="420">
        <v>10</v>
      </c>
      <c r="AF22" s="426">
        <v>10</v>
      </c>
      <c r="AG22" s="456">
        <v>29</v>
      </c>
      <c r="AH22" s="419">
        <f t="shared" si="3"/>
        <v>-1</v>
      </c>
      <c r="AI22" s="447">
        <f t="shared" si="4"/>
        <v>2</v>
      </c>
      <c r="AJ22" s="442">
        <f>AH22-'0910 Monthly '!Y22</f>
        <v>-26</v>
      </c>
      <c r="AK22" s="421"/>
      <c r="AL22" s="416">
        <v>9</v>
      </c>
      <c r="AM22" s="420">
        <v>10</v>
      </c>
      <c r="AN22" s="426">
        <v>10</v>
      </c>
      <c r="AO22" s="456">
        <v>29</v>
      </c>
      <c r="AP22" s="419">
        <f t="shared" si="5"/>
        <v>0</v>
      </c>
      <c r="AQ22" s="447">
        <f t="shared" si="6"/>
        <v>2</v>
      </c>
      <c r="AR22" s="442">
        <f>AP22-'0910 Monthly '!AE22</f>
        <v>-25</v>
      </c>
      <c r="AS22" s="421"/>
      <c r="AT22" s="416">
        <v>9</v>
      </c>
      <c r="AU22" s="420">
        <v>10</v>
      </c>
      <c r="AV22" s="426">
        <v>10</v>
      </c>
      <c r="AW22" s="456">
        <v>29</v>
      </c>
      <c r="AX22" s="419">
        <f t="shared" si="7"/>
        <v>0</v>
      </c>
      <c r="AY22" s="484">
        <f t="shared" si="8"/>
        <v>2</v>
      </c>
      <c r="AZ22" s="486">
        <f>AW22-'0910 Monthly '!AK22</f>
        <v>4</v>
      </c>
      <c r="BA22" s="485"/>
      <c r="BB22" s="416">
        <v>9</v>
      </c>
      <c r="BC22" s="420">
        <v>9</v>
      </c>
      <c r="BD22" s="426">
        <v>10</v>
      </c>
      <c r="BE22" s="456">
        <v>28</v>
      </c>
      <c r="BF22" s="419">
        <f t="shared" si="9"/>
        <v>-1</v>
      </c>
      <c r="BG22" s="447">
        <f t="shared" si="10"/>
        <v>1</v>
      </c>
      <c r="BH22" s="442">
        <f>BE22-'0910 Monthly '!AQ22</f>
        <v>3</v>
      </c>
      <c r="BI22" s="421"/>
      <c r="BJ22" s="416"/>
      <c r="BK22" s="420"/>
      <c r="BL22" s="426"/>
      <c r="BM22" s="456"/>
      <c r="BN22" s="419">
        <f t="shared" si="11"/>
        <v>-28</v>
      </c>
      <c r="BO22" s="447">
        <f t="shared" si="12"/>
        <v>-27</v>
      </c>
      <c r="BP22" s="442">
        <f>BN22-'0910 Monthly '!AW22</f>
        <v>-53</v>
      </c>
      <c r="BQ22" s="421"/>
      <c r="BR22" s="416"/>
      <c r="BS22" s="420"/>
      <c r="BT22" s="426"/>
      <c r="BU22" s="456"/>
      <c r="BV22" s="419">
        <f t="shared" si="13"/>
        <v>0</v>
      </c>
      <c r="BW22" s="447">
        <f t="shared" si="14"/>
        <v>-27</v>
      </c>
      <c r="BX22" s="442">
        <f>BV22-'0910 Monthly '!BC22</f>
        <v>-25</v>
      </c>
      <c r="BY22" s="421"/>
      <c r="BZ22" s="416"/>
      <c r="CA22" s="420"/>
      <c r="CB22" s="426"/>
      <c r="CC22" s="456"/>
      <c r="CD22" s="419">
        <f t="shared" si="15"/>
        <v>0</v>
      </c>
      <c r="CE22" s="447">
        <f t="shared" si="16"/>
        <v>-27</v>
      </c>
      <c r="CF22" s="442">
        <f>CD22-'0910 Monthly '!BI22</f>
        <v>-25</v>
      </c>
      <c r="CG22" s="410"/>
    </row>
    <row r="23" spans="1:85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443">
        <f>R23-'0910 Monthly '!N23</f>
        <v>2</v>
      </c>
      <c r="U23" s="421"/>
      <c r="V23" s="416">
        <v>38</v>
      </c>
      <c r="W23" s="424">
        <v>0</v>
      </c>
      <c r="X23" s="426">
        <v>0</v>
      </c>
      <c r="Y23" s="457">
        <f t="shared" si="0"/>
        <v>38</v>
      </c>
      <c r="Z23" s="453">
        <f t="shared" si="1"/>
        <v>0</v>
      </c>
      <c r="AA23" s="448">
        <f t="shared" si="2"/>
        <v>2</v>
      </c>
      <c r="AB23" s="443">
        <f>Z23-'0910 Monthly '!S23</f>
        <v>-35</v>
      </c>
      <c r="AC23" s="421"/>
      <c r="AD23" s="416">
        <v>37</v>
      </c>
      <c r="AE23" s="424">
        <v>0</v>
      </c>
      <c r="AF23" s="426">
        <v>0</v>
      </c>
      <c r="AG23" s="457">
        <v>37</v>
      </c>
      <c r="AH23" s="425">
        <f t="shared" si="3"/>
        <v>-1</v>
      </c>
      <c r="AI23" s="448">
        <f t="shared" si="4"/>
        <v>1</v>
      </c>
      <c r="AJ23" s="443">
        <f>AH23-'0910 Monthly '!Y23</f>
        <v>-34</v>
      </c>
      <c r="AK23" s="421"/>
      <c r="AL23" s="416">
        <v>37</v>
      </c>
      <c r="AM23" s="424">
        <v>0</v>
      </c>
      <c r="AN23" s="426">
        <v>0</v>
      </c>
      <c r="AO23" s="457">
        <v>37</v>
      </c>
      <c r="AP23" s="425">
        <f t="shared" si="5"/>
        <v>0</v>
      </c>
      <c r="AQ23" s="448">
        <f t="shared" si="6"/>
        <v>1</v>
      </c>
      <c r="AR23" s="443">
        <f>AP23-'0910 Monthly '!AE23</f>
        <v>-33</v>
      </c>
      <c r="AS23" s="421"/>
      <c r="AT23" s="416">
        <v>34</v>
      </c>
      <c r="AU23" s="424">
        <v>0</v>
      </c>
      <c r="AV23" s="426">
        <v>0</v>
      </c>
      <c r="AW23" s="457">
        <v>34</v>
      </c>
      <c r="AX23" s="425">
        <f t="shared" si="7"/>
        <v>-3</v>
      </c>
      <c r="AY23" s="448">
        <f t="shared" si="8"/>
        <v>-2</v>
      </c>
      <c r="AZ23" s="443">
        <f>AW23-'0910 Monthly '!AK23</f>
        <v>2</v>
      </c>
      <c r="BA23" s="421"/>
      <c r="BB23" s="416">
        <v>34</v>
      </c>
      <c r="BC23" s="424">
        <v>0</v>
      </c>
      <c r="BD23" s="426">
        <v>0</v>
      </c>
      <c r="BE23" s="457">
        <v>34</v>
      </c>
      <c r="BF23" s="425">
        <f t="shared" si="9"/>
        <v>0</v>
      </c>
      <c r="BG23" s="448">
        <f t="shared" si="10"/>
        <v>-2</v>
      </c>
      <c r="BH23" s="443">
        <f>BE23-'0910 Monthly '!AQ23</f>
        <v>3</v>
      </c>
      <c r="BI23" s="421"/>
      <c r="BJ23" s="416"/>
      <c r="BK23" s="424"/>
      <c r="BL23" s="426"/>
      <c r="BM23" s="457"/>
      <c r="BN23" s="425">
        <f t="shared" si="11"/>
        <v>-34</v>
      </c>
      <c r="BO23" s="448">
        <f t="shared" si="12"/>
        <v>-36</v>
      </c>
      <c r="BP23" s="443">
        <f>BN23-'0910 Monthly '!AW23</f>
        <v>-65</v>
      </c>
      <c r="BQ23" s="421"/>
      <c r="BR23" s="416"/>
      <c r="BS23" s="424"/>
      <c r="BT23" s="426"/>
      <c r="BU23" s="457"/>
      <c r="BV23" s="425">
        <f t="shared" si="13"/>
        <v>0</v>
      </c>
      <c r="BW23" s="448">
        <f t="shared" si="14"/>
        <v>-36</v>
      </c>
      <c r="BX23" s="443">
        <f>BV23-'0910 Monthly '!BC23</f>
        <v>-31</v>
      </c>
      <c r="BY23" s="421"/>
      <c r="BZ23" s="416"/>
      <c r="CA23" s="424"/>
      <c r="CB23" s="426"/>
      <c r="CC23" s="457"/>
      <c r="CD23" s="425">
        <f t="shared" si="15"/>
        <v>0</v>
      </c>
      <c r="CE23" s="448">
        <f t="shared" si="16"/>
        <v>-36</v>
      </c>
      <c r="CF23" s="443">
        <f>CD23-'0910 Monthly '!BI23</f>
        <v>-31</v>
      </c>
      <c r="CG23" s="410"/>
    </row>
    <row r="24" spans="1:85" ht="14.4" thickBot="1">
      <c r="A24" s="428" t="s">
        <v>110</v>
      </c>
      <c r="B24" s="477">
        <f t="shared" ref="B24:J24" si="21">SUM(B5:B23)</f>
        <v>1008</v>
      </c>
      <c r="C24" s="429">
        <f t="shared" si="21"/>
        <v>352</v>
      </c>
      <c r="D24" s="429">
        <f t="shared" si="21"/>
        <v>229</v>
      </c>
      <c r="E24" s="429">
        <f t="shared" si="21"/>
        <v>180</v>
      </c>
      <c r="F24" s="464">
        <f t="shared" si="21"/>
        <v>761</v>
      </c>
      <c r="G24" s="471"/>
      <c r="H24" s="467">
        <f t="shared" si="21"/>
        <v>355</v>
      </c>
      <c r="I24" s="430">
        <f t="shared" si="21"/>
        <v>214</v>
      </c>
      <c r="J24" s="430">
        <f t="shared" si="21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444">
        <f>R24-'0910 Monthly '!N24</f>
        <v>-21</v>
      </c>
      <c r="U24" s="471"/>
      <c r="V24" s="430">
        <f>SUM(V5:V23)</f>
        <v>355</v>
      </c>
      <c r="W24" s="430">
        <f>SUM(W5:W23)</f>
        <v>204</v>
      </c>
      <c r="X24" s="430">
        <f>SUM(X5:X23)</f>
        <v>169</v>
      </c>
      <c r="Y24" s="458">
        <f>SUM(Y5:Y23)</f>
        <v>728</v>
      </c>
      <c r="Z24" s="454">
        <f t="shared" si="1"/>
        <v>-3</v>
      </c>
      <c r="AA24" s="449">
        <f t="shared" si="2"/>
        <v>-33</v>
      </c>
      <c r="AB24" s="444">
        <f>Z24-'0910 Monthly '!S24</f>
        <v>-747</v>
      </c>
      <c r="AC24" s="471"/>
      <c r="AD24" s="430">
        <f>SUM(AD5:AD23)</f>
        <v>356</v>
      </c>
      <c r="AE24" s="430">
        <f>SUM(AE5:AE23)</f>
        <v>203</v>
      </c>
      <c r="AF24" s="430">
        <f>SUM(AF5:AF23)</f>
        <v>167</v>
      </c>
      <c r="AG24" s="458">
        <f>SUM(AG5:AG23)</f>
        <v>726</v>
      </c>
      <c r="AH24" s="431">
        <f t="shared" si="3"/>
        <v>-2</v>
      </c>
      <c r="AI24" s="449">
        <f t="shared" si="4"/>
        <v>-35</v>
      </c>
      <c r="AJ24" s="444">
        <f>AH24-'0910 Monthly '!Y24</f>
        <v>-736</v>
      </c>
      <c r="AK24" s="471"/>
      <c r="AL24" s="430">
        <f>SUM(AL5:AL23)</f>
        <v>347</v>
      </c>
      <c r="AM24" s="430">
        <f>SUM(AM5:AM23)</f>
        <v>205</v>
      </c>
      <c r="AN24" s="430">
        <f>SUM(AN5:AN23)</f>
        <v>171</v>
      </c>
      <c r="AO24" s="458">
        <f>SUM(AO5:AO23)</f>
        <v>723</v>
      </c>
      <c r="AP24" s="431">
        <f t="shared" si="5"/>
        <v>-3</v>
      </c>
      <c r="AQ24" s="449">
        <f t="shared" si="6"/>
        <v>-38</v>
      </c>
      <c r="AR24" s="444">
        <f>AP24-'0910 Monthly '!AE24</f>
        <v>-722</v>
      </c>
      <c r="AS24" s="471"/>
      <c r="AT24" s="430">
        <f>SUM(AT5:AT23)</f>
        <v>342</v>
      </c>
      <c r="AU24" s="430">
        <f>SUM(AU5:AU23)</f>
        <v>195</v>
      </c>
      <c r="AV24" s="430">
        <f>SUM(AV5:AV23)</f>
        <v>168</v>
      </c>
      <c r="AW24" s="458">
        <f>SUM(AW5:AW23)</f>
        <v>705</v>
      </c>
      <c r="AX24" s="431">
        <f t="shared" si="7"/>
        <v>-18</v>
      </c>
      <c r="AY24" s="449">
        <f t="shared" si="8"/>
        <v>-56</v>
      </c>
      <c r="AZ24" s="444">
        <f>AW24-'0910 Monthly '!AK24</f>
        <v>-9</v>
      </c>
      <c r="BA24" s="471"/>
      <c r="BB24" s="430">
        <f>SUM(BB5:BB23)</f>
        <v>342</v>
      </c>
      <c r="BC24" s="430">
        <f>SUM(BC5:BC23)</f>
        <v>194</v>
      </c>
      <c r="BD24" s="430">
        <f>SUM(BD5:BD23)</f>
        <v>168</v>
      </c>
      <c r="BE24" s="458">
        <f>SUM(BE5:BE23)</f>
        <v>704</v>
      </c>
      <c r="BF24" s="431">
        <f t="shared" si="9"/>
        <v>-1</v>
      </c>
      <c r="BG24" s="449">
        <f t="shared" si="10"/>
        <v>-57</v>
      </c>
      <c r="BH24" s="442">
        <f>BE24-'0910 Monthly '!AQ24</f>
        <v>-6</v>
      </c>
      <c r="BI24" s="471"/>
      <c r="BJ24" s="430">
        <f>SUM(BJ5:BJ23)</f>
        <v>0</v>
      </c>
      <c r="BK24" s="430">
        <f>SUM(BK5:BK23)</f>
        <v>0</v>
      </c>
      <c r="BL24" s="430">
        <f>SUM(BL5:BL23)</f>
        <v>0</v>
      </c>
      <c r="BM24" s="458">
        <f>SUM(BM5:BM23)</f>
        <v>0</v>
      </c>
      <c r="BN24" s="431">
        <f t="shared" si="11"/>
        <v>-704</v>
      </c>
      <c r="BO24" s="449">
        <f t="shared" si="12"/>
        <v>-761</v>
      </c>
      <c r="BP24" s="444">
        <f>BN24-'0910 Monthly '!AW24</f>
        <v>-1409</v>
      </c>
      <c r="BQ24" s="471"/>
      <c r="BR24" s="430">
        <f>SUM(BR5:BR23)</f>
        <v>0</v>
      </c>
      <c r="BS24" s="430">
        <f>SUM(BS5:BS23)</f>
        <v>0</v>
      </c>
      <c r="BT24" s="430">
        <f>SUM(BT5:BT23)</f>
        <v>0</v>
      </c>
      <c r="BU24" s="458">
        <f>SUM(BU5:BU23)</f>
        <v>0</v>
      </c>
      <c r="BV24" s="431">
        <f t="shared" si="13"/>
        <v>0</v>
      </c>
      <c r="BW24" s="449">
        <f t="shared" si="14"/>
        <v>-761</v>
      </c>
      <c r="BX24" s="444">
        <f>BV24-'0910 Monthly '!BC24</f>
        <v>-701</v>
      </c>
      <c r="BY24" s="471"/>
      <c r="BZ24" s="430">
        <v>0</v>
      </c>
      <c r="CA24" s="430">
        <v>0</v>
      </c>
      <c r="CB24" s="430">
        <v>0</v>
      </c>
      <c r="CC24" s="458"/>
      <c r="CD24" s="431">
        <f t="shared" si="15"/>
        <v>0</v>
      </c>
      <c r="CE24" s="449">
        <f t="shared" si="16"/>
        <v>-761</v>
      </c>
      <c r="CF24" s="444">
        <f>CD24-'0910 Monthly '!BI24</f>
        <v>-698</v>
      </c>
      <c r="CG24" s="410"/>
    </row>
    <row r="25" spans="1:85" ht="14.4" thickTop="1">
      <c r="A25" s="527" t="s">
        <v>167</v>
      </c>
      <c r="B25" s="528"/>
      <c r="C25" s="530">
        <v>40414</v>
      </c>
      <c r="D25" s="531"/>
      <c r="E25" s="531"/>
      <c r="F25" s="531"/>
      <c r="G25" s="472"/>
      <c r="H25" s="521">
        <v>40436</v>
      </c>
      <c r="I25" s="521"/>
      <c r="J25" s="521"/>
      <c r="K25" s="521"/>
      <c r="L25" s="521"/>
      <c r="M25" s="522"/>
      <c r="N25" s="472"/>
      <c r="O25" s="514" t="s">
        <v>222</v>
      </c>
      <c r="P25" s="504"/>
      <c r="Q25" s="504"/>
      <c r="R25" s="504"/>
      <c r="S25" s="504"/>
      <c r="T25" s="505"/>
      <c r="U25" s="472"/>
      <c r="V25" s="509">
        <v>40500</v>
      </c>
      <c r="W25" s="510"/>
      <c r="X25" s="510"/>
      <c r="Y25" s="510"/>
      <c r="Z25" s="510"/>
      <c r="AA25" s="510"/>
      <c r="AB25" s="511"/>
      <c r="AC25" s="472"/>
      <c r="AD25" s="503">
        <v>40528</v>
      </c>
      <c r="AE25" s="504"/>
      <c r="AF25" s="504"/>
      <c r="AG25" s="504"/>
      <c r="AH25" s="504"/>
      <c r="AI25" s="504"/>
      <c r="AJ25" s="505"/>
      <c r="AK25" s="472"/>
      <c r="AL25" s="515" t="s">
        <v>223</v>
      </c>
      <c r="AM25" s="510"/>
      <c r="AN25" s="510"/>
      <c r="AO25" s="510"/>
      <c r="AP25" s="510"/>
      <c r="AQ25" s="510"/>
      <c r="AR25" s="511"/>
      <c r="AS25" s="472"/>
      <c r="AT25" s="514" t="s">
        <v>224</v>
      </c>
      <c r="AU25" s="504"/>
      <c r="AV25" s="504"/>
      <c r="AW25" s="504"/>
      <c r="AX25" s="504"/>
      <c r="AY25" s="504"/>
      <c r="AZ25" s="505"/>
      <c r="BA25" s="472"/>
      <c r="BB25" s="515" t="s">
        <v>225</v>
      </c>
      <c r="BC25" s="510"/>
      <c r="BD25" s="510"/>
      <c r="BE25" s="510"/>
      <c r="BF25" s="510"/>
      <c r="BG25" s="510"/>
      <c r="BH25" s="511"/>
      <c r="BI25" s="472"/>
      <c r="BJ25" s="503"/>
      <c r="BK25" s="504"/>
      <c r="BL25" s="504"/>
      <c r="BM25" s="504"/>
      <c r="BN25" s="504"/>
      <c r="BO25" s="504"/>
      <c r="BP25" s="505"/>
      <c r="BQ25" s="472"/>
      <c r="BR25" s="509"/>
      <c r="BS25" s="510"/>
      <c r="BT25" s="510"/>
      <c r="BU25" s="510"/>
      <c r="BV25" s="510"/>
      <c r="BW25" s="510"/>
      <c r="BX25" s="511"/>
      <c r="BY25" s="472"/>
      <c r="BZ25" s="503"/>
      <c r="CA25" s="504"/>
      <c r="CB25" s="504"/>
      <c r="CC25" s="504"/>
      <c r="CD25" s="504"/>
      <c r="CE25" s="504"/>
      <c r="CF25" s="505"/>
      <c r="CG25" s="410"/>
    </row>
    <row r="26" spans="1:85" ht="12.75" customHeight="1">
      <c r="A26" s="523" t="s">
        <v>74</v>
      </c>
      <c r="B26" s="483"/>
      <c r="C26" s="532" t="s">
        <v>76</v>
      </c>
      <c r="D26" s="533"/>
      <c r="E26" s="534"/>
      <c r="F26" s="462"/>
      <c r="G26" s="473"/>
      <c r="H26" s="497" t="s">
        <v>76</v>
      </c>
      <c r="I26" s="497"/>
      <c r="J26" s="498"/>
      <c r="K26" s="512" t="s">
        <v>13</v>
      </c>
      <c r="L26" s="516" t="s">
        <v>120</v>
      </c>
      <c r="M26" s="494" t="s">
        <v>221</v>
      </c>
      <c r="N26" s="473"/>
      <c r="O26" s="496" t="s">
        <v>76</v>
      </c>
      <c r="P26" s="497"/>
      <c r="Q26" s="498"/>
      <c r="R26" s="512" t="s">
        <v>13</v>
      </c>
      <c r="S26" s="516" t="s">
        <v>120</v>
      </c>
      <c r="T26" s="494" t="s">
        <v>221</v>
      </c>
      <c r="U26" s="473"/>
      <c r="V26" s="496" t="s">
        <v>76</v>
      </c>
      <c r="W26" s="497"/>
      <c r="X26" s="498"/>
      <c r="Y26" s="512" t="s">
        <v>13</v>
      </c>
      <c r="Z26" s="516" t="s">
        <v>120</v>
      </c>
      <c r="AA26" s="501" t="s">
        <v>121</v>
      </c>
      <c r="AB26" s="494" t="s">
        <v>221</v>
      </c>
      <c r="AC26" s="473"/>
      <c r="AD26" s="496" t="s">
        <v>76</v>
      </c>
      <c r="AE26" s="497"/>
      <c r="AF26" s="498"/>
      <c r="AG26" s="512" t="s">
        <v>13</v>
      </c>
      <c r="AH26" s="499" t="s">
        <v>120</v>
      </c>
      <c r="AI26" s="501" t="s">
        <v>121</v>
      </c>
      <c r="AJ26" s="494" t="s">
        <v>221</v>
      </c>
      <c r="AK26" s="473"/>
      <c r="AL26" s="496" t="s">
        <v>76</v>
      </c>
      <c r="AM26" s="497"/>
      <c r="AN26" s="498"/>
      <c r="AO26" s="512" t="s">
        <v>13</v>
      </c>
      <c r="AP26" s="499" t="s">
        <v>120</v>
      </c>
      <c r="AQ26" s="501" t="s">
        <v>121</v>
      </c>
      <c r="AR26" s="494" t="s">
        <v>221</v>
      </c>
      <c r="AS26" s="473"/>
      <c r="AT26" s="496" t="s">
        <v>76</v>
      </c>
      <c r="AU26" s="497"/>
      <c r="AV26" s="498"/>
      <c r="AW26" s="512" t="s">
        <v>13</v>
      </c>
      <c r="AX26" s="499" t="s">
        <v>120</v>
      </c>
      <c r="AY26" s="501" t="s">
        <v>121</v>
      </c>
      <c r="AZ26" s="494" t="s">
        <v>221</v>
      </c>
      <c r="BA26" s="473"/>
      <c r="BB26" s="496" t="s">
        <v>76</v>
      </c>
      <c r="BC26" s="497"/>
      <c r="BD26" s="498"/>
      <c r="BE26" s="512" t="s">
        <v>13</v>
      </c>
      <c r="BF26" s="499" t="s">
        <v>120</v>
      </c>
      <c r="BG26" s="501" t="s">
        <v>121</v>
      </c>
      <c r="BH26" s="494" t="s">
        <v>221</v>
      </c>
      <c r="BI26" s="473"/>
      <c r="BJ26" s="496" t="s">
        <v>76</v>
      </c>
      <c r="BK26" s="497"/>
      <c r="BL26" s="498"/>
      <c r="BM26" s="512" t="s">
        <v>13</v>
      </c>
      <c r="BN26" s="499" t="s">
        <v>120</v>
      </c>
      <c r="BO26" s="501" t="s">
        <v>121</v>
      </c>
      <c r="BP26" s="494" t="s">
        <v>221</v>
      </c>
      <c r="BQ26" s="473"/>
      <c r="BR26" s="496" t="s">
        <v>76</v>
      </c>
      <c r="BS26" s="497"/>
      <c r="BT26" s="498"/>
      <c r="BU26" s="512" t="s">
        <v>13</v>
      </c>
      <c r="BV26" s="499" t="s">
        <v>120</v>
      </c>
      <c r="BW26" s="501" t="s">
        <v>121</v>
      </c>
      <c r="BX26" s="494" t="s">
        <v>221</v>
      </c>
      <c r="BY26" s="473"/>
      <c r="BZ26" s="496" t="s">
        <v>76</v>
      </c>
      <c r="CA26" s="497"/>
      <c r="CB26" s="498"/>
      <c r="CC26" s="512" t="s">
        <v>13</v>
      </c>
      <c r="CD26" s="499" t="s">
        <v>120</v>
      </c>
      <c r="CE26" s="501" t="s">
        <v>121</v>
      </c>
      <c r="CF26" s="494" t="s">
        <v>221</v>
      </c>
      <c r="CG26" s="410"/>
    </row>
    <row r="27" spans="1:85">
      <c r="A27" s="524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513" t="s">
        <v>13</v>
      </c>
      <c r="L27" s="517"/>
      <c r="M27" s="495"/>
      <c r="N27" s="474"/>
      <c r="O27" s="412" t="s">
        <v>71</v>
      </c>
      <c r="P27" s="412" t="s">
        <v>72</v>
      </c>
      <c r="Q27" s="412" t="s">
        <v>73</v>
      </c>
      <c r="R27" s="513" t="s">
        <v>13</v>
      </c>
      <c r="S27" s="517"/>
      <c r="T27" s="495"/>
      <c r="U27" s="474"/>
      <c r="V27" s="412" t="s">
        <v>71</v>
      </c>
      <c r="W27" s="412" t="s">
        <v>72</v>
      </c>
      <c r="X27" s="412" t="s">
        <v>73</v>
      </c>
      <c r="Y27" s="513" t="s">
        <v>13</v>
      </c>
      <c r="Z27" s="517"/>
      <c r="AA27" s="502"/>
      <c r="AB27" s="495"/>
      <c r="AC27" s="474"/>
      <c r="AD27" s="412" t="s">
        <v>71</v>
      </c>
      <c r="AE27" s="412" t="s">
        <v>72</v>
      </c>
      <c r="AF27" s="412" t="s">
        <v>73</v>
      </c>
      <c r="AG27" s="513" t="s">
        <v>13</v>
      </c>
      <c r="AH27" s="500"/>
      <c r="AI27" s="502"/>
      <c r="AJ27" s="495"/>
      <c r="AK27" s="474"/>
      <c r="AL27" s="412" t="s">
        <v>71</v>
      </c>
      <c r="AM27" s="412" t="s">
        <v>72</v>
      </c>
      <c r="AN27" s="412" t="s">
        <v>73</v>
      </c>
      <c r="AO27" s="513" t="s">
        <v>13</v>
      </c>
      <c r="AP27" s="500"/>
      <c r="AQ27" s="502"/>
      <c r="AR27" s="495"/>
      <c r="AS27" s="474"/>
      <c r="AT27" s="412" t="s">
        <v>71</v>
      </c>
      <c r="AU27" s="412" t="s">
        <v>72</v>
      </c>
      <c r="AV27" s="412" t="s">
        <v>73</v>
      </c>
      <c r="AW27" s="513" t="s">
        <v>13</v>
      </c>
      <c r="AX27" s="500"/>
      <c r="AY27" s="502"/>
      <c r="AZ27" s="495"/>
      <c r="BA27" s="474"/>
      <c r="BB27" s="412" t="s">
        <v>71</v>
      </c>
      <c r="BC27" s="412" t="s">
        <v>72</v>
      </c>
      <c r="BD27" s="412" t="s">
        <v>73</v>
      </c>
      <c r="BE27" s="513" t="s">
        <v>13</v>
      </c>
      <c r="BF27" s="500"/>
      <c r="BG27" s="502"/>
      <c r="BH27" s="495"/>
      <c r="BI27" s="474"/>
      <c r="BJ27" s="412" t="s">
        <v>71</v>
      </c>
      <c r="BK27" s="412" t="s">
        <v>72</v>
      </c>
      <c r="BL27" s="412" t="s">
        <v>73</v>
      </c>
      <c r="BM27" s="513" t="s">
        <v>13</v>
      </c>
      <c r="BN27" s="500"/>
      <c r="BO27" s="502"/>
      <c r="BP27" s="495"/>
      <c r="BQ27" s="474"/>
      <c r="BR27" s="412" t="s">
        <v>71</v>
      </c>
      <c r="BS27" s="412" t="s">
        <v>72</v>
      </c>
      <c r="BT27" s="412" t="s">
        <v>73</v>
      </c>
      <c r="BU27" s="513" t="s">
        <v>13</v>
      </c>
      <c r="BV27" s="500"/>
      <c r="BW27" s="502"/>
      <c r="BX27" s="495"/>
      <c r="BY27" s="474"/>
      <c r="BZ27" s="412" t="s">
        <v>71</v>
      </c>
      <c r="CA27" s="412" t="s">
        <v>72</v>
      </c>
      <c r="CB27" s="412" t="s">
        <v>73</v>
      </c>
      <c r="CC27" s="513" t="s">
        <v>13</v>
      </c>
      <c r="CD27" s="500"/>
      <c r="CE27" s="502"/>
      <c r="CF27" s="495"/>
      <c r="CG27" s="433"/>
    </row>
    <row r="28" spans="1:85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2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445">
        <f>R28-'0910 Monthly '!N28</f>
        <v>-2</v>
      </c>
      <c r="U28" s="421"/>
      <c r="V28" s="417">
        <v>13</v>
      </c>
      <c r="W28" s="417">
        <v>9</v>
      </c>
      <c r="X28" s="417">
        <v>5</v>
      </c>
      <c r="Y28" s="459">
        <v>27</v>
      </c>
      <c r="Z28" s="451">
        <f t="shared" ref="Z28:Z39" si="23">Y28-R28</f>
        <v>-1</v>
      </c>
      <c r="AA28" s="447">
        <f t="shared" ref="AA28:AA39" si="24">Y28-$F28</f>
        <v>2</v>
      </c>
      <c r="AB28" s="445">
        <f>Z28-'0910 Monthly '!S28</f>
        <v>-31</v>
      </c>
      <c r="AC28" s="421"/>
      <c r="AD28" s="417">
        <v>13</v>
      </c>
      <c r="AE28" s="417">
        <v>9</v>
      </c>
      <c r="AF28" s="417">
        <v>5</v>
      </c>
      <c r="AG28" s="459">
        <v>27</v>
      </c>
      <c r="AH28" s="418">
        <f t="shared" ref="AH28:AH39" si="25">AG28-Y28</f>
        <v>0</v>
      </c>
      <c r="AI28" s="447">
        <f t="shared" ref="AI28:AI39" si="26">AG28-$F28</f>
        <v>2</v>
      </c>
      <c r="AJ28" s="445">
        <f>AH28-'0910 Monthly '!Y28</f>
        <v>-29</v>
      </c>
      <c r="AK28" s="421"/>
      <c r="AL28" s="417">
        <v>13</v>
      </c>
      <c r="AM28" s="417">
        <v>8</v>
      </c>
      <c r="AN28" s="417">
        <v>5</v>
      </c>
      <c r="AO28" s="459">
        <v>26</v>
      </c>
      <c r="AP28" s="418">
        <f t="shared" ref="AP28:AP39" si="27">AO28-AG28</f>
        <v>-1</v>
      </c>
      <c r="AQ28" s="447">
        <f t="shared" ref="AQ28:AQ39" si="28">AO28-$F28</f>
        <v>1</v>
      </c>
      <c r="AR28" s="445">
        <f>AP28-'0910 Monthly '!AE28</f>
        <v>-29</v>
      </c>
      <c r="AS28" s="421"/>
      <c r="AT28" s="417">
        <v>14</v>
      </c>
      <c r="AU28" s="417">
        <v>8</v>
      </c>
      <c r="AV28" s="417">
        <v>5</v>
      </c>
      <c r="AW28" s="459">
        <v>27</v>
      </c>
      <c r="AX28" s="418">
        <f t="shared" ref="AX28:AX39" si="29">AW28-AO28</f>
        <v>1</v>
      </c>
      <c r="AY28" s="447">
        <f t="shared" ref="AY28:AY39" si="30">AW28-$F28</f>
        <v>2</v>
      </c>
      <c r="AZ28" s="445">
        <f>AW28-'0910 Monthly '!AK28</f>
        <v>0</v>
      </c>
      <c r="BA28" s="421"/>
      <c r="BB28" s="417">
        <v>14</v>
      </c>
      <c r="BC28" s="417">
        <v>8</v>
      </c>
      <c r="BD28" s="417">
        <v>5</v>
      </c>
      <c r="BE28" s="459">
        <v>27</v>
      </c>
      <c r="BF28" s="418">
        <f t="shared" ref="BF28:BF39" si="31">BE28-AW28</f>
        <v>0</v>
      </c>
      <c r="BG28" s="484">
        <f t="shared" ref="BG28:BG39" si="32">BE28-$F28</f>
        <v>2</v>
      </c>
      <c r="BH28" s="486">
        <f>BE28-'0910 Monthly '!AQ28</f>
        <v>0</v>
      </c>
      <c r="BI28" s="485"/>
      <c r="BJ28" s="417"/>
      <c r="BK28" s="417"/>
      <c r="BL28" s="417"/>
      <c r="BM28" s="459"/>
      <c r="BN28" s="418">
        <f t="shared" ref="BN28:BN39" si="33">BM28-BE28</f>
        <v>-27</v>
      </c>
      <c r="BO28" s="447">
        <f t="shared" ref="BO28:BO39" si="34">BM28-$F28</f>
        <v>-25</v>
      </c>
      <c r="BP28" s="445">
        <f>BN28-'0910 Monthly '!AW28</f>
        <v>-54</v>
      </c>
      <c r="BQ28" s="421"/>
      <c r="BR28" s="417"/>
      <c r="BS28" s="417"/>
      <c r="BT28" s="417"/>
      <c r="BU28" s="459"/>
      <c r="BV28" s="418">
        <f t="shared" ref="BV28:BV39" si="35">BU28-BM28</f>
        <v>0</v>
      </c>
      <c r="BW28" s="447">
        <f t="shared" ref="BW28:BW39" si="36">BU28-$F28</f>
        <v>-25</v>
      </c>
      <c r="BX28" s="445">
        <f>BV28-'0910 Monthly '!BC28</f>
        <v>-27</v>
      </c>
      <c r="BY28" s="421"/>
      <c r="BZ28" s="417"/>
      <c r="CA28" s="417"/>
      <c r="CB28" s="417"/>
      <c r="CC28" s="459"/>
      <c r="CD28" s="418">
        <f t="shared" ref="CD28:CD39" si="37">CC28-BU28</f>
        <v>0</v>
      </c>
      <c r="CE28" s="447">
        <f t="shared" ref="CE28:CE39" si="38">CC28-$F28</f>
        <v>-25</v>
      </c>
      <c r="CF28" s="445">
        <f>CD28-'0910 Monthly '!BI28</f>
        <v>-26</v>
      </c>
      <c r="CG28" s="434"/>
    </row>
    <row r="29" spans="1:85">
      <c r="A29" s="415" t="s">
        <v>83</v>
      </c>
      <c r="B29" s="478">
        <f t="shared" ref="B29:B38" si="39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2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0">R29-K29</f>
        <v>-3</v>
      </c>
      <c r="T29" s="442">
        <f>R29-'0910 Monthly '!N29</f>
        <v>1</v>
      </c>
      <c r="U29" s="421"/>
      <c r="V29" s="420">
        <v>40</v>
      </c>
      <c r="W29" s="420">
        <v>27</v>
      </c>
      <c r="X29" s="420">
        <v>22</v>
      </c>
      <c r="Y29" s="460">
        <v>89</v>
      </c>
      <c r="Z29" s="452">
        <v>1</v>
      </c>
      <c r="AA29" s="447">
        <f t="shared" si="24"/>
        <v>-9</v>
      </c>
      <c r="AB29" s="442">
        <f>Z29-'0910 Monthly '!S29</f>
        <v>-85</v>
      </c>
      <c r="AC29" s="421"/>
      <c r="AD29" s="420">
        <v>41</v>
      </c>
      <c r="AE29" s="420">
        <v>27</v>
      </c>
      <c r="AF29" s="420">
        <v>22</v>
      </c>
      <c r="AG29" s="460">
        <v>90</v>
      </c>
      <c r="AH29" s="419">
        <f t="shared" si="25"/>
        <v>1</v>
      </c>
      <c r="AI29" s="447">
        <f t="shared" si="26"/>
        <v>-8</v>
      </c>
      <c r="AJ29" s="442">
        <f>AH29-'0910 Monthly '!Y29</f>
        <v>-83</v>
      </c>
      <c r="AK29" s="421"/>
      <c r="AL29" s="420">
        <v>42</v>
      </c>
      <c r="AM29" s="420">
        <v>26</v>
      </c>
      <c r="AN29" s="420">
        <v>22</v>
      </c>
      <c r="AO29" s="460">
        <v>90</v>
      </c>
      <c r="AP29" s="419">
        <f t="shared" si="27"/>
        <v>0</v>
      </c>
      <c r="AQ29" s="447">
        <f t="shared" si="28"/>
        <v>-8</v>
      </c>
      <c r="AR29" s="442">
        <f>AP29-'0910 Monthly '!AE29</f>
        <v>-81</v>
      </c>
      <c r="AS29" s="421"/>
      <c r="AT29" s="420">
        <v>42</v>
      </c>
      <c r="AU29" s="420">
        <v>23</v>
      </c>
      <c r="AV29" s="420">
        <v>22</v>
      </c>
      <c r="AW29" s="460">
        <v>87</v>
      </c>
      <c r="AX29" s="419">
        <f t="shared" si="29"/>
        <v>-3</v>
      </c>
      <c r="AY29" s="447">
        <f t="shared" si="30"/>
        <v>-11</v>
      </c>
      <c r="AZ29" s="442">
        <f>AW29-'0910 Monthly '!AK29</f>
        <v>7</v>
      </c>
      <c r="BA29" s="421"/>
      <c r="BB29" s="420">
        <v>42</v>
      </c>
      <c r="BC29" s="420">
        <v>23</v>
      </c>
      <c r="BD29" s="420">
        <v>22</v>
      </c>
      <c r="BE29" s="460">
        <v>87</v>
      </c>
      <c r="BF29" s="419">
        <f t="shared" si="31"/>
        <v>0</v>
      </c>
      <c r="BG29" s="484">
        <f t="shared" si="32"/>
        <v>-11</v>
      </c>
      <c r="BH29" s="486">
        <f>BE29-'0910 Monthly '!AQ29</f>
        <v>8</v>
      </c>
      <c r="BI29" s="485"/>
      <c r="BJ29" s="420"/>
      <c r="BK29" s="420"/>
      <c r="BL29" s="420"/>
      <c r="BM29" s="460"/>
      <c r="BN29" s="419">
        <f t="shared" si="33"/>
        <v>-87</v>
      </c>
      <c r="BO29" s="447">
        <f t="shared" si="34"/>
        <v>-98</v>
      </c>
      <c r="BP29" s="442">
        <f>BN29-'0910 Monthly '!AW29</f>
        <v>-165</v>
      </c>
      <c r="BQ29" s="421"/>
      <c r="BR29" s="420"/>
      <c r="BS29" s="420"/>
      <c r="BT29" s="420"/>
      <c r="BU29" s="460"/>
      <c r="BV29" s="419">
        <f t="shared" si="35"/>
        <v>0</v>
      </c>
      <c r="BW29" s="447">
        <f t="shared" si="36"/>
        <v>-98</v>
      </c>
      <c r="BX29" s="442">
        <f>BV29-'0910 Monthly '!BC29</f>
        <v>-78</v>
      </c>
      <c r="BY29" s="421"/>
      <c r="BZ29" s="420"/>
      <c r="CA29" s="420"/>
      <c r="CB29" s="420"/>
      <c r="CC29" s="460"/>
      <c r="CD29" s="419">
        <f t="shared" si="37"/>
        <v>0</v>
      </c>
      <c r="CE29" s="447">
        <f t="shared" si="38"/>
        <v>-98</v>
      </c>
      <c r="CF29" s="442">
        <f>CD29-'0910 Monthly '!BI29</f>
        <v>-78</v>
      </c>
      <c r="CG29" s="434"/>
    </row>
    <row r="30" spans="1:85">
      <c r="A30" s="415" t="s">
        <v>4</v>
      </c>
      <c r="B30" s="478">
        <f t="shared" si="39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2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0"/>
        <v>1</v>
      </c>
      <c r="T30" s="442">
        <f>R30-'0910 Monthly '!N30</f>
        <v>3</v>
      </c>
      <c r="U30" s="421"/>
      <c r="V30" s="420">
        <v>34</v>
      </c>
      <c r="W30" s="420">
        <v>13</v>
      </c>
      <c r="X30" s="420">
        <v>10</v>
      </c>
      <c r="Y30" s="460">
        <v>57</v>
      </c>
      <c r="Z30" s="452">
        <f t="shared" si="23"/>
        <v>-1</v>
      </c>
      <c r="AA30" s="447">
        <f t="shared" si="24"/>
        <v>1</v>
      </c>
      <c r="AB30" s="442">
        <f>Z30-'0910 Monthly '!S30</f>
        <v>-56</v>
      </c>
      <c r="AC30" s="421"/>
      <c r="AD30" s="420">
        <v>33</v>
      </c>
      <c r="AE30" s="420">
        <v>13</v>
      </c>
      <c r="AF30" s="420">
        <v>9</v>
      </c>
      <c r="AG30" s="460">
        <v>55</v>
      </c>
      <c r="AH30" s="419">
        <f t="shared" si="25"/>
        <v>-2</v>
      </c>
      <c r="AI30" s="447">
        <f t="shared" si="26"/>
        <v>-1</v>
      </c>
      <c r="AJ30" s="442">
        <f>AH30-'0910 Monthly '!Y30</f>
        <v>-57</v>
      </c>
      <c r="AK30" s="421"/>
      <c r="AL30" s="420">
        <v>33</v>
      </c>
      <c r="AM30" s="420">
        <v>14</v>
      </c>
      <c r="AN30" s="420">
        <v>9</v>
      </c>
      <c r="AO30" s="460">
        <v>56</v>
      </c>
      <c r="AP30" s="419">
        <f t="shared" si="27"/>
        <v>1</v>
      </c>
      <c r="AQ30" s="447">
        <f t="shared" si="28"/>
        <v>0</v>
      </c>
      <c r="AR30" s="442">
        <f>AP30-'0910 Monthly '!AE30</f>
        <v>-55</v>
      </c>
      <c r="AS30" s="421"/>
      <c r="AT30" s="420">
        <v>32</v>
      </c>
      <c r="AU30" s="420">
        <v>14</v>
      </c>
      <c r="AV30" s="420">
        <v>8</v>
      </c>
      <c r="AW30" s="460">
        <v>54</v>
      </c>
      <c r="AX30" s="419">
        <f t="shared" si="29"/>
        <v>-2</v>
      </c>
      <c r="AY30" s="447">
        <f t="shared" si="30"/>
        <v>-2</v>
      </c>
      <c r="AZ30" s="442">
        <f>AW30-'0910 Monthly '!AK30</f>
        <v>0</v>
      </c>
      <c r="BA30" s="421"/>
      <c r="BB30" s="420">
        <v>32</v>
      </c>
      <c r="BC30" s="420">
        <v>14</v>
      </c>
      <c r="BD30" s="420">
        <v>8</v>
      </c>
      <c r="BE30" s="460">
        <v>54</v>
      </c>
      <c r="BF30" s="419">
        <f t="shared" si="31"/>
        <v>0</v>
      </c>
      <c r="BG30" s="484">
        <f t="shared" si="32"/>
        <v>-2</v>
      </c>
      <c r="BH30" s="486">
        <f>BE30-'0910 Monthly '!AQ30</f>
        <v>0</v>
      </c>
      <c r="BI30" s="485"/>
      <c r="BJ30" s="420"/>
      <c r="BK30" s="420"/>
      <c r="BL30" s="420"/>
      <c r="BM30" s="460"/>
      <c r="BN30" s="419">
        <f t="shared" si="33"/>
        <v>-54</v>
      </c>
      <c r="BO30" s="447">
        <f t="shared" si="34"/>
        <v>-56</v>
      </c>
      <c r="BP30" s="442">
        <f>BN30-'0910 Monthly '!AW30</f>
        <v>-104</v>
      </c>
      <c r="BQ30" s="421"/>
      <c r="BR30" s="420"/>
      <c r="BS30" s="420"/>
      <c r="BT30" s="420"/>
      <c r="BU30" s="460"/>
      <c r="BV30" s="419">
        <f t="shared" si="35"/>
        <v>0</v>
      </c>
      <c r="BW30" s="447">
        <f t="shared" si="36"/>
        <v>-56</v>
      </c>
      <c r="BX30" s="442">
        <f>BV30-'0910 Monthly '!BC30</f>
        <v>-50</v>
      </c>
      <c r="BY30" s="421"/>
      <c r="BZ30" s="420"/>
      <c r="CA30" s="420"/>
      <c r="CB30" s="420"/>
      <c r="CC30" s="460"/>
      <c r="CD30" s="419">
        <f t="shared" si="37"/>
        <v>0</v>
      </c>
      <c r="CE30" s="447">
        <f t="shared" si="38"/>
        <v>-56</v>
      </c>
      <c r="CF30" s="442">
        <f>CD30-'0910 Monthly '!BI30</f>
        <v>-50</v>
      </c>
      <c r="CG30" s="434"/>
    </row>
    <row r="31" spans="1:85">
      <c r="A31" s="415" t="s">
        <v>5</v>
      </c>
      <c r="B31" s="478">
        <f t="shared" si="39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2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0"/>
        <v>-2</v>
      </c>
      <c r="T31" s="442">
        <f>R31-'0910 Monthly '!N31</f>
        <v>-3</v>
      </c>
      <c r="U31" s="421"/>
      <c r="V31" s="420">
        <v>29</v>
      </c>
      <c r="W31" s="420">
        <v>18</v>
      </c>
      <c r="X31" s="420">
        <v>19</v>
      </c>
      <c r="Y31" s="460">
        <v>66</v>
      </c>
      <c r="Z31" s="452">
        <f t="shared" si="23"/>
        <v>0</v>
      </c>
      <c r="AA31" s="447">
        <f t="shared" si="24"/>
        <v>-6</v>
      </c>
      <c r="AB31" s="442">
        <f>Z31-'0910 Monthly '!S31</f>
        <v>-67</v>
      </c>
      <c r="AC31" s="421"/>
      <c r="AD31" s="420">
        <v>29</v>
      </c>
      <c r="AE31" s="420">
        <v>18</v>
      </c>
      <c r="AF31" s="420">
        <v>19</v>
      </c>
      <c r="AG31" s="460">
        <v>66</v>
      </c>
      <c r="AH31" s="419">
        <f t="shared" si="25"/>
        <v>0</v>
      </c>
      <c r="AI31" s="447">
        <f t="shared" si="26"/>
        <v>-6</v>
      </c>
      <c r="AJ31" s="442">
        <f>AH31-'0910 Monthly '!Y31</f>
        <v>-67</v>
      </c>
      <c r="AK31" s="421"/>
      <c r="AL31" s="420">
        <v>26</v>
      </c>
      <c r="AM31" s="420">
        <v>18</v>
      </c>
      <c r="AN31" s="420">
        <v>22</v>
      </c>
      <c r="AO31" s="460">
        <v>66</v>
      </c>
      <c r="AP31" s="419">
        <f t="shared" si="27"/>
        <v>0</v>
      </c>
      <c r="AQ31" s="447">
        <f t="shared" si="28"/>
        <v>-6</v>
      </c>
      <c r="AR31" s="442">
        <f>AP31-'0910 Monthly '!AE31</f>
        <v>-68</v>
      </c>
      <c r="AS31" s="421"/>
      <c r="AT31" s="420">
        <v>24</v>
      </c>
      <c r="AU31" s="420">
        <v>15</v>
      </c>
      <c r="AV31" s="420">
        <v>20</v>
      </c>
      <c r="AW31" s="460">
        <v>59</v>
      </c>
      <c r="AX31" s="419">
        <f t="shared" si="29"/>
        <v>-7</v>
      </c>
      <c r="AY31" s="447">
        <f t="shared" si="30"/>
        <v>-13</v>
      </c>
      <c r="AZ31" s="442">
        <f>AW31-'0910 Monthly '!AK31</f>
        <v>-10</v>
      </c>
      <c r="BA31" s="421"/>
      <c r="BB31" s="420">
        <v>24</v>
      </c>
      <c r="BC31" s="420">
        <v>15</v>
      </c>
      <c r="BD31" s="420">
        <v>20</v>
      </c>
      <c r="BE31" s="460">
        <v>59</v>
      </c>
      <c r="BF31" s="419">
        <f t="shared" si="31"/>
        <v>0</v>
      </c>
      <c r="BG31" s="484">
        <f t="shared" si="32"/>
        <v>-13</v>
      </c>
      <c r="BH31" s="486">
        <f>BE31-'0910 Monthly '!AQ31</f>
        <v>-10</v>
      </c>
      <c r="BI31" s="485"/>
      <c r="BJ31" s="420"/>
      <c r="BK31" s="420"/>
      <c r="BL31" s="420"/>
      <c r="BM31" s="460"/>
      <c r="BN31" s="419">
        <f t="shared" si="33"/>
        <v>-59</v>
      </c>
      <c r="BO31" s="447">
        <f t="shared" si="34"/>
        <v>-72</v>
      </c>
      <c r="BP31" s="442">
        <f>BN31-'0910 Monthly '!AW31</f>
        <v>-128</v>
      </c>
      <c r="BQ31" s="421"/>
      <c r="BR31" s="420"/>
      <c r="BS31" s="420"/>
      <c r="BT31" s="420"/>
      <c r="BU31" s="460"/>
      <c r="BV31" s="419">
        <f t="shared" si="35"/>
        <v>0</v>
      </c>
      <c r="BW31" s="447">
        <f t="shared" si="36"/>
        <v>-72</v>
      </c>
      <c r="BX31" s="442">
        <f>BV31-'0910 Monthly '!BC31</f>
        <v>-69</v>
      </c>
      <c r="BY31" s="421"/>
      <c r="BZ31" s="420"/>
      <c r="CA31" s="420"/>
      <c r="CB31" s="420"/>
      <c r="CC31" s="460"/>
      <c r="CD31" s="419">
        <f t="shared" si="37"/>
        <v>0</v>
      </c>
      <c r="CE31" s="447">
        <f t="shared" si="38"/>
        <v>-72</v>
      </c>
      <c r="CF31" s="442">
        <f>CD31-'0910 Monthly '!BI31</f>
        <v>-69</v>
      </c>
      <c r="CG31" s="434"/>
    </row>
    <row r="32" spans="1:85">
      <c r="A32" s="415" t="s">
        <v>6</v>
      </c>
      <c r="B32" s="478">
        <f t="shared" si="39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2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0"/>
        <v>-2</v>
      </c>
      <c r="T32" s="442">
        <f>R32-'0910 Monthly '!N32</f>
        <v>3</v>
      </c>
      <c r="U32" s="421"/>
      <c r="V32" s="420">
        <v>35</v>
      </c>
      <c r="W32" s="420">
        <v>10</v>
      </c>
      <c r="X32" s="420">
        <v>15</v>
      </c>
      <c r="Y32" s="460">
        <v>60</v>
      </c>
      <c r="Z32" s="453">
        <f t="shared" si="23"/>
        <v>0</v>
      </c>
      <c r="AA32" s="448">
        <f t="shared" si="24"/>
        <v>1</v>
      </c>
      <c r="AB32" s="442">
        <f>Z32-'0910 Monthly '!S32</f>
        <v>-57</v>
      </c>
      <c r="AC32" s="421"/>
      <c r="AD32" s="420">
        <v>36</v>
      </c>
      <c r="AE32" s="420">
        <v>10</v>
      </c>
      <c r="AF32" s="420">
        <v>15</v>
      </c>
      <c r="AG32" s="460">
        <v>61</v>
      </c>
      <c r="AH32" s="425">
        <f t="shared" si="25"/>
        <v>1</v>
      </c>
      <c r="AI32" s="448">
        <f t="shared" si="26"/>
        <v>2</v>
      </c>
      <c r="AJ32" s="442">
        <f>AH32-'0910 Monthly '!Y32</f>
        <v>-56</v>
      </c>
      <c r="AK32" s="421"/>
      <c r="AL32" s="420">
        <v>35</v>
      </c>
      <c r="AM32" s="420">
        <v>10</v>
      </c>
      <c r="AN32" s="420">
        <v>15</v>
      </c>
      <c r="AO32" s="460">
        <v>60</v>
      </c>
      <c r="AP32" s="425">
        <f t="shared" si="27"/>
        <v>-1</v>
      </c>
      <c r="AQ32" s="448">
        <f t="shared" si="28"/>
        <v>1</v>
      </c>
      <c r="AR32" s="442">
        <f>AP32-'0910 Monthly '!AE32</f>
        <v>-56</v>
      </c>
      <c r="AS32" s="421"/>
      <c r="AT32" s="420">
        <v>35</v>
      </c>
      <c r="AU32" s="420">
        <v>10</v>
      </c>
      <c r="AV32" s="420">
        <v>15</v>
      </c>
      <c r="AW32" s="460">
        <v>60</v>
      </c>
      <c r="AX32" s="425">
        <f t="shared" si="29"/>
        <v>0</v>
      </c>
      <c r="AY32" s="448">
        <f t="shared" si="30"/>
        <v>1</v>
      </c>
      <c r="AZ32" s="442">
        <f>AW32-'0910 Monthly '!AK32</f>
        <v>3</v>
      </c>
      <c r="BA32" s="421"/>
      <c r="BB32" s="420">
        <v>34</v>
      </c>
      <c r="BC32" s="420">
        <v>10</v>
      </c>
      <c r="BD32" s="420">
        <v>15</v>
      </c>
      <c r="BE32" s="460">
        <v>59</v>
      </c>
      <c r="BF32" s="425">
        <f t="shared" si="31"/>
        <v>-1</v>
      </c>
      <c r="BG32" s="487">
        <f t="shared" si="32"/>
        <v>0</v>
      </c>
      <c r="BH32" s="489">
        <f>BE32-'0910 Monthly '!AQ32</f>
        <v>4</v>
      </c>
      <c r="BI32" s="485"/>
      <c r="BJ32" s="420"/>
      <c r="BK32" s="420"/>
      <c r="BL32" s="420"/>
      <c r="BM32" s="460"/>
      <c r="BN32" s="425">
        <f t="shared" si="33"/>
        <v>-59</v>
      </c>
      <c r="BO32" s="448">
        <f t="shared" si="34"/>
        <v>-59</v>
      </c>
      <c r="BP32" s="442">
        <f>BN32-'0910 Monthly '!AW32</f>
        <v>-115</v>
      </c>
      <c r="BQ32" s="421"/>
      <c r="BR32" s="420"/>
      <c r="BS32" s="420"/>
      <c r="BT32" s="420"/>
      <c r="BU32" s="460"/>
      <c r="BV32" s="425">
        <f t="shared" si="35"/>
        <v>0</v>
      </c>
      <c r="BW32" s="448">
        <f t="shared" si="36"/>
        <v>-59</v>
      </c>
      <c r="BX32" s="442">
        <f>BV32-'0910 Monthly '!BC32</f>
        <v>-54</v>
      </c>
      <c r="BY32" s="421"/>
      <c r="BZ32" s="420"/>
      <c r="CA32" s="420"/>
      <c r="CB32" s="420"/>
      <c r="CC32" s="460"/>
      <c r="CD32" s="425">
        <f t="shared" si="37"/>
        <v>0</v>
      </c>
      <c r="CE32" s="448">
        <f t="shared" si="38"/>
        <v>-59</v>
      </c>
      <c r="CF32" s="442">
        <f>CD32-'0910 Monthly '!BI32</f>
        <v>-54</v>
      </c>
      <c r="CG32" s="434"/>
    </row>
    <row r="33" spans="1:85">
      <c r="A33" s="435" t="s">
        <v>7</v>
      </c>
      <c r="B33" s="479">
        <f t="shared" si="39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2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0"/>
        <v>-1</v>
      </c>
      <c r="T33" s="446">
        <f>R33-'0910 Monthly '!N33</f>
        <v>1</v>
      </c>
      <c r="U33" s="421"/>
      <c r="V33" s="437">
        <v>14</v>
      </c>
      <c r="W33" s="417">
        <v>6</v>
      </c>
      <c r="X33" s="438">
        <v>4</v>
      </c>
      <c r="Y33" s="463">
        <v>24</v>
      </c>
      <c r="Z33" s="452">
        <f t="shared" si="23"/>
        <v>0</v>
      </c>
      <c r="AA33" s="450">
        <f t="shared" si="24"/>
        <v>0</v>
      </c>
      <c r="AB33" s="446">
        <f>Z33-'0910 Monthly '!S33</f>
        <v>-21</v>
      </c>
      <c r="AC33" s="421"/>
      <c r="AD33" s="437">
        <v>14</v>
      </c>
      <c r="AE33" s="417">
        <v>6</v>
      </c>
      <c r="AF33" s="438">
        <v>4</v>
      </c>
      <c r="AG33" s="463">
        <v>24</v>
      </c>
      <c r="AH33" s="419">
        <f t="shared" si="25"/>
        <v>0</v>
      </c>
      <c r="AI33" s="450">
        <f t="shared" si="26"/>
        <v>0</v>
      </c>
      <c r="AJ33" s="446">
        <f>AH33-'0910 Monthly '!Y33</f>
        <v>-21</v>
      </c>
      <c r="AK33" s="421"/>
      <c r="AL33" s="437">
        <v>14</v>
      </c>
      <c r="AM33" s="417">
        <v>6</v>
      </c>
      <c r="AN33" s="438">
        <v>4</v>
      </c>
      <c r="AO33" s="463">
        <v>24</v>
      </c>
      <c r="AP33" s="419">
        <f t="shared" si="27"/>
        <v>0</v>
      </c>
      <c r="AQ33" s="450">
        <f t="shared" si="28"/>
        <v>0</v>
      </c>
      <c r="AR33" s="446">
        <f>AP33-'0910 Monthly '!AE33</f>
        <v>-21</v>
      </c>
      <c r="AS33" s="421"/>
      <c r="AT33" s="437">
        <v>14</v>
      </c>
      <c r="AU33" s="417">
        <v>6</v>
      </c>
      <c r="AV33" s="438">
        <v>4</v>
      </c>
      <c r="AW33" s="463">
        <v>24</v>
      </c>
      <c r="AX33" s="419">
        <f t="shared" si="29"/>
        <v>0</v>
      </c>
      <c r="AY33" s="450">
        <f t="shared" si="30"/>
        <v>0</v>
      </c>
      <c r="AZ33" s="446">
        <f>AW33-'0910 Monthly '!AK33</f>
        <v>3</v>
      </c>
      <c r="BA33" s="421"/>
      <c r="BB33" s="437">
        <v>14</v>
      </c>
      <c r="BC33" s="417">
        <v>6</v>
      </c>
      <c r="BD33" s="438">
        <v>4</v>
      </c>
      <c r="BE33" s="463">
        <v>24</v>
      </c>
      <c r="BF33" s="419">
        <f t="shared" si="31"/>
        <v>0</v>
      </c>
      <c r="BG33" s="488">
        <f t="shared" si="32"/>
        <v>0</v>
      </c>
      <c r="BH33" s="489">
        <f>BE33-'0910 Monthly '!AQ33</f>
        <v>3</v>
      </c>
      <c r="BI33" s="485"/>
      <c r="BJ33" s="437"/>
      <c r="BK33" s="417"/>
      <c r="BL33" s="438"/>
      <c r="BM33" s="463"/>
      <c r="BN33" s="419">
        <f t="shared" si="33"/>
        <v>-24</v>
      </c>
      <c r="BO33" s="450">
        <f t="shared" si="34"/>
        <v>-24</v>
      </c>
      <c r="BP33" s="446">
        <f>BN33-'0910 Monthly '!AW33</f>
        <v>-45</v>
      </c>
      <c r="BQ33" s="421"/>
      <c r="BR33" s="437"/>
      <c r="BS33" s="417"/>
      <c r="BT33" s="438"/>
      <c r="BU33" s="463"/>
      <c r="BV33" s="419">
        <f t="shared" si="35"/>
        <v>0</v>
      </c>
      <c r="BW33" s="450">
        <f t="shared" si="36"/>
        <v>-24</v>
      </c>
      <c r="BX33" s="446">
        <f>BV33-'0910 Monthly '!BC33</f>
        <v>-20</v>
      </c>
      <c r="BY33" s="421"/>
      <c r="BZ33" s="437"/>
      <c r="CA33" s="417"/>
      <c r="CB33" s="438"/>
      <c r="CC33" s="463"/>
      <c r="CD33" s="419">
        <f t="shared" si="37"/>
        <v>0</v>
      </c>
      <c r="CE33" s="450">
        <f t="shared" si="38"/>
        <v>-24</v>
      </c>
      <c r="CF33" s="446">
        <f>CD33-'0910 Monthly '!BI33</f>
        <v>-20</v>
      </c>
      <c r="CG33" s="434"/>
    </row>
    <row r="34" spans="1:85">
      <c r="A34" s="415" t="s">
        <v>8</v>
      </c>
      <c r="B34" s="478">
        <f t="shared" si="39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2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0"/>
        <v>-1</v>
      </c>
      <c r="T34" s="445">
        <f>R34-'0910 Monthly '!N34</f>
        <v>-41</v>
      </c>
      <c r="U34" s="421"/>
      <c r="V34" s="417">
        <v>51</v>
      </c>
      <c r="W34" s="417">
        <v>54</v>
      </c>
      <c r="X34" s="417">
        <v>40</v>
      </c>
      <c r="Y34" s="460">
        <v>145</v>
      </c>
      <c r="Z34" s="451">
        <f t="shared" si="23"/>
        <v>-5</v>
      </c>
      <c r="AA34" s="447">
        <f t="shared" si="24"/>
        <v>-20</v>
      </c>
      <c r="AB34" s="445">
        <f>Z34-'0910 Monthly '!S34</f>
        <v>-195</v>
      </c>
      <c r="AC34" s="421"/>
      <c r="AD34" s="417">
        <v>51</v>
      </c>
      <c r="AE34" s="417">
        <v>53</v>
      </c>
      <c r="AF34" s="417">
        <v>39</v>
      </c>
      <c r="AG34" s="460">
        <v>143</v>
      </c>
      <c r="AH34" s="418">
        <f t="shared" si="25"/>
        <v>-2</v>
      </c>
      <c r="AI34" s="447">
        <f t="shared" si="26"/>
        <v>-22</v>
      </c>
      <c r="AJ34" s="445">
        <f>AH34-'0910 Monthly '!Y34</f>
        <v>-187</v>
      </c>
      <c r="AK34" s="421"/>
      <c r="AL34" s="417">
        <v>50</v>
      </c>
      <c r="AM34" s="417">
        <v>53</v>
      </c>
      <c r="AN34" s="417">
        <v>40</v>
      </c>
      <c r="AO34" s="460">
        <v>143</v>
      </c>
      <c r="AP34" s="418">
        <f t="shared" si="27"/>
        <v>0</v>
      </c>
      <c r="AQ34" s="447">
        <f t="shared" si="28"/>
        <v>-22</v>
      </c>
      <c r="AR34" s="445">
        <f>AP34-'0910 Monthly '!AE34</f>
        <v>-176</v>
      </c>
      <c r="AS34" s="421"/>
      <c r="AT34" s="417">
        <v>51</v>
      </c>
      <c r="AU34" s="417">
        <v>51</v>
      </c>
      <c r="AV34" s="417">
        <v>40</v>
      </c>
      <c r="AW34" s="460">
        <v>142</v>
      </c>
      <c r="AX34" s="418">
        <f t="shared" si="29"/>
        <v>-1</v>
      </c>
      <c r="AY34" s="447">
        <f t="shared" si="30"/>
        <v>-23</v>
      </c>
      <c r="AZ34" s="445">
        <f>AW34-'0910 Monthly '!AK34</f>
        <v>-34</v>
      </c>
      <c r="BA34" s="421"/>
      <c r="BB34" s="417">
        <v>51</v>
      </c>
      <c r="BC34" s="417">
        <v>50</v>
      </c>
      <c r="BD34" s="417">
        <v>40</v>
      </c>
      <c r="BE34" s="460">
        <v>141</v>
      </c>
      <c r="BF34" s="418">
        <f t="shared" si="31"/>
        <v>-1</v>
      </c>
      <c r="BG34" s="484">
        <f t="shared" si="32"/>
        <v>-24</v>
      </c>
      <c r="BH34" s="486">
        <f>BE34-'0910 Monthly '!AQ34</f>
        <v>-35</v>
      </c>
      <c r="BI34" s="485"/>
      <c r="BJ34" s="417"/>
      <c r="BK34" s="417"/>
      <c r="BL34" s="417"/>
      <c r="BM34" s="460"/>
      <c r="BN34" s="418">
        <f t="shared" si="33"/>
        <v>-141</v>
      </c>
      <c r="BO34" s="447">
        <f t="shared" si="34"/>
        <v>-165</v>
      </c>
      <c r="BP34" s="445">
        <f>BN34-'0910 Monthly '!AW34</f>
        <v>-316</v>
      </c>
      <c r="BQ34" s="421"/>
      <c r="BR34" s="417"/>
      <c r="BS34" s="417"/>
      <c r="BT34" s="417"/>
      <c r="BU34" s="460"/>
      <c r="BV34" s="418">
        <f t="shared" si="35"/>
        <v>0</v>
      </c>
      <c r="BW34" s="447">
        <f t="shared" si="36"/>
        <v>-165</v>
      </c>
      <c r="BX34" s="445">
        <f>BV34-'0910 Monthly '!BC34</f>
        <v>-174</v>
      </c>
      <c r="BY34" s="421"/>
      <c r="BZ34" s="417"/>
      <c r="CA34" s="417"/>
      <c r="CB34" s="417"/>
      <c r="CC34" s="460"/>
      <c r="CD34" s="418">
        <f t="shared" si="37"/>
        <v>0</v>
      </c>
      <c r="CE34" s="447">
        <f t="shared" si="38"/>
        <v>-165</v>
      </c>
      <c r="CF34" s="445">
        <f>CD34-'0910 Monthly '!BI34</f>
        <v>-173</v>
      </c>
      <c r="CG34" s="434"/>
    </row>
    <row r="35" spans="1:85">
      <c r="A35" s="415" t="s">
        <v>9</v>
      </c>
      <c r="B35" s="478">
        <f t="shared" si="39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2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0"/>
        <v>2</v>
      </c>
      <c r="T35" s="442">
        <f>R35-'0910 Monthly '!N35</f>
        <v>2</v>
      </c>
      <c r="U35" s="421"/>
      <c r="V35" s="420">
        <v>45</v>
      </c>
      <c r="W35" s="420">
        <v>21</v>
      </c>
      <c r="X35" s="420">
        <v>12</v>
      </c>
      <c r="Y35" s="460">
        <v>78</v>
      </c>
      <c r="Z35" s="452">
        <f t="shared" si="23"/>
        <v>2</v>
      </c>
      <c r="AA35" s="447">
        <f t="shared" si="24"/>
        <v>7</v>
      </c>
      <c r="AB35" s="442">
        <f>Z35-'0910 Monthly '!S35</f>
        <v>-71</v>
      </c>
      <c r="AC35" s="421"/>
      <c r="AD35" s="420">
        <v>46</v>
      </c>
      <c r="AE35" s="420">
        <v>21</v>
      </c>
      <c r="AF35" s="420">
        <v>12</v>
      </c>
      <c r="AG35" s="460">
        <v>79</v>
      </c>
      <c r="AH35" s="419">
        <f t="shared" si="25"/>
        <v>1</v>
      </c>
      <c r="AI35" s="447">
        <f t="shared" si="26"/>
        <v>8</v>
      </c>
      <c r="AJ35" s="442">
        <f>AH35-'0910 Monthly '!Y35</f>
        <v>-72</v>
      </c>
      <c r="AK35" s="421"/>
      <c r="AL35" s="420">
        <v>43</v>
      </c>
      <c r="AM35" s="420">
        <v>24</v>
      </c>
      <c r="AN35" s="420">
        <v>12</v>
      </c>
      <c r="AO35" s="460">
        <v>79</v>
      </c>
      <c r="AP35" s="419">
        <f t="shared" si="27"/>
        <v>0</v>
      </c>
      <c r="AQ35" s="447">
        <f t="shared" si="28"/>
        <v>8</v>
      </c>
      <c r="AR35" s="442">
        <f>AP35-'0910 Monthly '!AE35</f>
        <v>-73</v>
      </c>
      <c r="AS35" s="421"/>
      <c r="AT35" s="420">
        <v>39</v>
      </c>
      <c r="AU35" s="420">
        <v>24</v>
      </c>
      <c r="AV35" s="420">
        <v>12</v>
      </c>
      <c r="AW35" s="460">
        <v>75</v>
      </c>
      <c r="AX35" s="419">
        <f t="shared" si="29"/>
        <v>-4</v>
      </c>
      <c r="AY35" s="447">
        <f t="shared" si="30"/>
        <v>4</v>
      </c>
      <c r="AZ35" s="442">
        <f>AW35-'0910 Monthly '!AK35</f>
        <v>9</v>
      </c>
      <c r="BA35" s="421"/>
      <c r="BB35" s="420">
        <v>38</v>
      </c>
      <c r="BC35" s="420">
        <v>24</v>
      </c>
      <c r="BD35" s="420">
        <v>12</v>
      </c>
      <c r="BE35" s="460">
        <v>74</v>
      </c>
      <c r="BF35" s="419">
        <f t="shared" si="31"/>
        <v>-1</v>
      </c>
      <c r="BG35" s="484">
        <f t="shared" si="32"/>
        <v>3</v>
      </c>
      <c r="BH35" s="486">
        <f>BE35-'0910 Monthly '!AQ35</f>
        <v>9</v>
      </c>
      <c r="BI35" s="485"/>
      <c r="BJ35" s="420"/>
      <c r="BK35" s="420"/>
      <c r="BL35" s="420"/>
      <c r="BM35" s="460"/>
      <c r="BN35" s="419">
        <f t="shared" si="33"/>
        <v>-74</v>
      </c>
      <c r="BO35" s="447">
        <f t="shared" si="34"/>
        <v>-71</v>
      </c>
      <c r="BP35" s="442">
        <f>BN35-'0910 Monthly '!AW35</f>
        <v>-141</v>
      </c>
      <c r="BQ35" s="421"/>
      <c r="BR35" s="420"/>
      <c r="BS35" s="420"/>
      <c r="BT35" s="420"/>
      <c r="BU35" s="460"/>
      <c r="BV35" s="419">
        <f t="shared" si="35"/>
        <v>0</v>
      </c>
      <c r="BW35" s="447">
        <f t="shared" si="36"/>
        <v>-71</v>
      </c>
      <c r="BX35" s="442">
        <f>BV35-'0910 Monthly '!BC35</f>
        <v>-67</v>
      </c>
      <c r="BY35" s="421"/>
      <c r="BZ35" s="420"/>
      <c r="CA35" s="420"/>
      <c r="CB35" s="420"/>
      <c r="CC35" s="460"/>
      <c r="CD35" s="419">
        <f t="shared" si="37"/>
        <v>0</v>
      </c>
      <c r="CE35" s="447">
        <f t="shared" si="38"/>
        <v>-71</v>
      </c>
      <c r="CF35" s="442">
        <f>CD35-'0910 Monthly '!BI35</f>
        <v>-66</v>
      </c>
      <c r="CG35" s="434"/>
    </row>
    <row r="36" spans="1:85">
      <c r="A36" s="415" t="s">
        <v>10</v>
      </c>
      <c r="B36" s="478">
        <f t="shared" si="39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2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0"/>
        <v>-1</v>
      </c>
      <c r="T36" s="442">
        <f>R36-'0910 Monthly '!N36</f>
        <v>6</v>
      </c>
      <c r="U36" s="421"/>
      <c r="V36" s="420">
        <v>41</v>
      </c>
      <c r="W36" s="420">
        <v>17</v>
      </c>
      <c r="X36" s="420">
        <v>11</v>
      </c>
      <c r="Y36" s="460">
        <v>69</v>
      </c>
      <c r="Z36" s="452">
        <f t="shared" si="23"/>
        <v>2</v>
      </c>
      <c r="AA36" s="447">
        <f t="shared" si="24"/>
        <v>3</v>
      </c>
      <c r="AB36" s="442">
        <f>Z36-'0910 Monthly '!S36</f>
        <v>-58</v>
      </c>
      <c r="AC36" s="421"/>
      <c r="AD36" s="420">
        <v>42</v>
      </c>
      <c r="AE36" s="420">
        <v>17</v>
      </c>
      <c r="AF36" s="420">
        <v>11</v>
      </c>
      <c r="AG36" s="460">
        <v>70</v>
      </c>
      <c r="AH36" s="419">
        <f t="shared" si="25"/>
        <v>1</v>
      </c>
      <c r="AI36" s="447">
        <f t="shared" si="26"/>
        <v>4</v>
      </c>
      <c r="AJ36" s="442">
        <f>AH36-'0910 Monthly '!Y36</f>
        <v>-58</v>
      </c>
      <c r="AK36" s="421"/>
      <c r="AL36" s="420">
        <v>41</v>
      </c>
      <c r="AM36" s="420">
        <v>18</v>
      </c>
      <c r="AN36" s="420">
        <v>11</v>
      </c>
      <c r="AO36" s="460">
        <v>70</v>
      </c>
      <c r="AP36" s="419">
        <f t="shared" si="27"/>
        <v>0</v>
      </c>
      <c r="AQ36" s="447">
        <f t="shared" si="28"/>
        <v>4</v>
      </c>
      <c r="AR36" s="442">
        <f>AP36-'0910 Monthly '!AE36</f>
        <v>-61</v>
      </c>
      <c r="AS36" s="421"/>
      <c r="AT36" s="420">
        <v>41</v>
      </c>
      <c r="AU36" s="420">
        <v>17</v>
      </c>
      <c r="AV36" s="420">
        <v>11</v>
      </c>
      <c r="AW36" s="460">
        <v>69</v>
      </c>
      <c r="AX36" s="419">
        <f t="shared" si="29"/>
        <v>-1</v>
      </c>
      <c r="AY36" s="447">
        <f t="shared" si="30"/>
        <v>3</v>
      </c>
      <c r="AZ36" s="442">
        <f>AW36-'0910 Monthly '!AK36</f>
        <v>10</v>
      </c>
      <c r="BA36" s="421"/>
      <c r="BB36" s="420">
        <v>43</v>
      </c>
      <c r="BC36" s="420">
        <v>17</v>
      </c>
      <c r="BD36" s="420">
        <v>11</v>
      </c>
      <c r="BE36" s="460">
        <v>71</v>
      </c>
      <c r="BF36" s="419">
        <f t="shared" si="31"/>
        <v>2</v>
      </c>
      <c r="BG36" s="484">
        <f t="shared" si="32"/>
        <v>5</v>
      </c>
      <c r="BH36" s="486">
        <f>BE36-'0910 Monthly '!AQ36</f>
        <v>11</v>
      </c>
      <c r="BI36" s="485"/>
      <c r="BJ36" s="420"/>
      <c r="BK36" s="420"/>
      <c r="BL36" s="420"/>
      <c r="BM36" s="460"/>
      <c r="BN36" s="419">
        <f t="shared" si="33"/>
        <v>-71</v>
      </c>
      <c r="BO36" s="447">
        <f t="shared" si="34"/>
        <v>-66</v>
      </c>
      <c r="BP36" s="442">
        <f>BN36-'0910 Monthly '!AW36</f>
        <v>-131</v>
      </c>
      <c r="BQ36" s="421"/>
      <c r="BR36" s="420"/>
      <c r="BS36" s="420"/>
      <c r="BT36" s="420"/>
      <c r="BU36" s="460"/>
      <c r="BV36" s="419">
        <f t="shared" si="35"/>
        <v>0</v>
      </c>
      <c r="BW36" s="447">
        <f t="shared" si="36"/>
        <v>-66</v>
      </c>
      <c r="BX36" s="442">
        <f>BV36-'0910 Monthly '!BC36</f>
        <v>-60</v>
      </c>
      <c r="BY36" s="421"/>
      <c r="BZ36" s="420"/>
      <c r="CA36" s="420"/>
      <c r="CB36" s="420"/>
      <c r="CC36" s="460"/>
      <c r="CD36" s="419">
        <f t="shared" si="37"/>
        <v>0</v>
      </c>
      <c r="CE36" s="447">
        <f t="shared" si="38"/>
        <v>-66</v>
      </c>
      <c r="CF36" s="442">
        <f>CD36-'0910 Monthly '!BI36</f>
        <v>-60</v>
      </c>
      <c r="CG36" s="434"/>
    </row>
    <row r="37" spans="1:85">
      <c r="A37" s="415" t="s">
        <v>25</v>
      </c>
      <c r="B37" s="478">
        <f t="shared" si="39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2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0"/>
        <v>0</v>
      </c>
      <c r="T37" s="442">
        <f>R37-'0910 Monthly '!N37</f>
        <v>12</v>
      </c>
      <c r="U37" s="421"/>
      <c r="V37" s="420">
        <v>26</v>
      </c>
      <c r="W37" s="420">
        <v>12</v>
      </c>
      <c r="X37" s="420">
        <v>11</v>
      </c>
      <c r="Y37" s="460">
        <v>49</v>
      </c>
      <c r="Z37" s="452">
        <f t="shared" si="23"/>
        <v>0</v>
      </c>
      <c r="AA37" s="447">
        <f t="shared" si="24"/>
        <v>3</v>
      </c>
      <c r="AB37" s="442">
        <f>Z37-'0910 Monthly '!S37</f>
        <v>-37</v>
      </c>
      <c r="AC37" s="421"/>
      <c r="AD37" s="420">
        <v>25</v>
      </c>
      <c r="AE37" s="420">
        <v>12</v>
      </c>
      <c r="AF37" s="420">
        <v>11</v>
      </c>
      <c r="AG37" s="460">
        <v>48</v>
      </c>
      <c r="AH37" s="419">
        <f t="shared" si="25"/>
        <v>-1</v>
      </c>
      <c r="AI37" s="447">
        <f t="shared" si="26"/>
        <v>2</v>
      </c>
      <c r="AJ37" s="442">
        <f>AH37-'0910 Monthly '!Y37</f>
        <v>-38</v>
      </c>
      <c r="AK37" s="421"/>
      <c r="AL37" s="420">
        <v>25</v>
      </c>
      <c r="AM37" s="420">
        <v>12</v>
      </c>
      <c r="AN37" s="420">
        <v>11</v>
      </c>
      <c r="AO37" s="460">
        <v>48</v>
      </c>
      <c r="AP37" s="419">
        <f t="shared" si="27"/>
        <v>0</v>
      </c>
      <c r="AQ37" s="447">
        <f t="shared" si="28"/>
        <v>2</v>
      </c>
      <c r="AR37" s="442">
        <f>AP37-'0910 Monthly '!AE37</f>
        <v>-33</v>
      </c>
      <c r="AS37" s="421"/>
      <c r="AT37" s="420">
        <v>23</v>
      </c>
      <c r="AU37" s="420">
        <v>11</v>
      </c>
      <c r="AV37" s="420">
        <v>11</v>
      </c>
      <c r="AW37" s="460">
        <v>45</v>
      </c>
      <c r="AX37" s="419">
        <f t="shared" si="29"/>
        <v>-3</v>
      </c>
      <c r="AY37" s="447">
        <f t="shared" si="30"/>
        <v>-1</v>
      </c>
      <c r="AZ37" s="442">
        <f>AW37-'0910 Monthly '!AK37</f>
        <v>12</v>
      </c>
      <c r="BA37" s="421"/>
      <c r="BB37" s="420">
        <v>23</v>
      </c>
      <c r="BC37" s="420">
        <v>11</v>
      </c>
      <c r="BD37" s="420">
        <v>11</v>
      </c>
      <c r="BE37" s="460">
        <v>45</v>
      </c>
      <c r="BF37" s="419">
        <f t="shared" si="31"/>
        <v>0</v>
      </c>
      <c r="BG37" s="484">
        <f t="shared" si="32"/>
        <v>-1</v>
      </c>
      <c r="BH37" s="486">
        <f>BE37-'0910 Monthly '!AQ37</f>
        <v>13</v>
      </c>
      <c r="BI37" s="485"/>
      <c r="BJ37" s="420"/>
      <c r="BK37" s="420"/>
      <c r="BL37" s="420"/>
      <c r="BM37" s="460"/>
      <c r="BN37" s="419">
        <f t="shared" si="33"/>
        <v>-45</v>
      </c>
      <c r="BO37" s="447">
        <f t="shared" si="34"/>
        <v>-46</v>
      </c>
      <c r="BP37" s="442">
        <f>BN37-'0910 Monthly '!AW37</f>
        <v>-77</v>
      </c>
      <c r="BQ37" s="421"/>
      <c r="BR37" s="420"/>
      <c r="BS37" s="420"/>
      <c r="BT37" s="420"/>
      <c r="BU37" s="460"/>
      <c r="BV37" s="419">
        <f t="shared" si="35"/>
        <v>0</v>
      </c>
      <c r="BW37" s="447">
        <f t="shared" si="36"/>
        <v>-46</v>
      </c>
      <c r="BX37" s="442">
        <f>BV37-'0910 Monthly '!BC37</f>
        <v>-32</v>
      </c>
      <c r="BY37" s="421"/>
      <c r="BZ37" s="420"/>
      <c r="CA37" s="420"/>
      <c r="CB37" s="420"/>
      <c r="CC37" s="460"/>
      <c r="CD37" s="419">
        <f t="shared" si="37"/>
        <v>0</v>
      </c>
      <c r="CE37" s="447">
        <f t="shared" si="38"/>
        <v>-46</v>
      </c>
      <c r="CF37" s="442">
        <f>CD37-'0910 Monthly '!BI37</f>
        <v>-32</v>
      </c>
      <c r="CG37" s="434"/>
    </row>
    <row r="38" spans="1:85">
      <c r="A38" s="422" t="s">
        <v>11</v>
      </c>
      <c r="B38" s="478">
        <f t="shared" si="39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2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0"/>
        <v>-3</v>
      </c>
      <c r="T38" s="442">
        <f>R38-'0910 Monthly '!N38</f>
        <v>-3</v>
      </c>
      <c r="U38" s="421"/>
      <c r="V38" s="420">
        <v>27</v>
      </c>
      <c r="W38" s="420">
        <v>17</v>
      </c>
      <c r="X38" s="420">
        <v>20</v>
      </c>
      <c r="Y38" s="461">
        <v>64</v>
      </c>
      <c r="Z38" s="453">
        <f t="shared" si="23"/>
        <v>-1</v>
      </c>
      <c r="AA38" s="448">
        <f t="shared" si="24"/>
        <v>-15</v>
      </c>
      <c r="AB38" s="442">
        <f>Z38-'0910 Monthly '!S38</f>
        <v>-69</v>
      </c>
      <c r="AC38" s="421"/>
      <c r="AD38" s="420">
        <v>26</v>
      </c>
      <c r="AE38" s="420">
        <v>17</v>
      </c>
      <c r="AF38" s="420">
        <v>20</v>
      </c>
      <c r="AG38" s="461">
        <v>63</v>
      </c>
      <c r="AH38" s="425">
        <f t="shared" si="25"/>
        <v>-1</v>
      </c>
      <c r="AI38" s="448">
        <f t="shared" si="26"/>
        <v>-16</v>
      </c>
      <c r="AJ38" s="442">
        <f>AH38-'0910 Monthly '!Y38</f>
        <v>-68</v>
      </c>
      <c r="AK38" s="421"/>
      <c r="AL38" s="420">
        <v>25</v>
      </c>
      <c r="AM38" s="420">
        <v>16</v>
      </c>
      <c r="AN38" s="420">
        <v>20</v>
      </c>
      <c r="AO38" s="461">
        <v>61</v>
      </c>
      <c r="AP38" s="425">
        <f t="shared" si="27"/>
        <v>-2</v>
      </c>
      <c r="AQ38" s="448">
        <f t="shared" si="28"/>
        <v>-18</v>
      </c>
      <c r="AR38" s="442">
        <f>AP38-'0910 Monthly '!AE38</f>
        <v>-69</v>
      </c>
      <c r="AS38" s="421"/>
      <c r="AT38" s="420">
        <v>27</v>
      </c>
      <c r="AU38" s="420">
        <v>16</v>
      </c>
      <c r="AV38" s="420">
        <v>20</v>
      </c>
      <c r="AW38" s="461">
        <v>63</v>
      </c>
      <c r="AX38" s="425">
        <f t="shared" si="29"/>
        <v>2</v>
      </c>
      <c r="AY38" s="448">
        <f t="shared" si="30"/>
        <v>-16</v>
      </c>
      <c r="AZ38" s="442">
        <f>AW38-'0910 Monthly '!AK38</f>
        <v>-9</v>
      </c>
      <c r="BA38" s="421"/>
      <c r="BB38" s="420">
        <v>27</v>
      </c>
      <c r="BC38" s="420">
        <v>16</v>
      </c>
      <c r="BD38" s="420">
        <v>20</v>
      </c>
      <c r="BE38" s="461">
        <v>63</v>
      </c>
      <c r="BF38" s="425">
        <f t="shared" si="31"/>
        <v>0</v>
      </c>
      <c r="BG38" s="487">
        <f t="shared" si="32"/>
        <v>-16</v>
      </c>
      <c r="BH38" s="489">
        <f>BE38-'0910 Monthly '!AQ38</f>
        <v>-9</v>
      </c>
      <c r="BI38" s="485"/>
      <c r="BJ38" s="420"/>
      <c r="BK38" s="420"/>
      <c r="BL38" s="420"/>
      <c r="BM38" s="461"/>
      <c r="BN38" s="425">
        <f t="shared" si="33"/>
        <v>-63</v>
      </c>
      <c r="BO38" s="448">
        <f t="shared" si="34"/>
        <v>-79</v>
      </c>
      <c r="BP38" s="442">
        <f>BN38-'0910 Monthly '!AW38</f>
        <v>-133</v>
      </c>
      <c r="BQ38" s="421"/>
      <c r="BR38" s="420"/>
      <c r="BS38" s="420"/>
      <c r="BT38" s="420"/>
      <c r="BU38" s="461"/>
      <c r="BV38" s="425">
        <f t="shared" si="35"/>
        <v>0</v>
      </c>
      <c r="BW38" s="448">
        <f t="shared" si="36"/>
        <v>-79</v>
      </c>
      <c r="BX38" s="442">
        <f>BV38-'0910 Monthly '!BC38</f>
        <v>-70</v>
      </c>
      <c r="BY38" s="421"/>
      <c r="BZ38" s="420"/>
      <c r="CA38" s="420"/>
      <c r="CB38" s="420"/>
      <c r="CC38" s="461"/>
      <c r="CD38" s="425">
        <f t="shared" si="37"/>
        <v>0</v>
      </c>
      <c r="CE38" s="448">
        <f t="shared" si="38"/>
        <v>-79</v>
      </c>
      <c r="CF38" s="442">
        <f>CD38-'0910 Monthly '!BI38</f>
        <v>-70</v>
      </c>
      <c r="CG38" s="434"/>
    </row>
    <row r="39" spans="1:85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2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444">
        <f>R39-'0910 Monthly '!N39</f>
        <v>-21</v>
      </c>
      <c r="U39" s="471"/>
      <c r="V39" s="430">
        <f>SUM(V28:V38)</f>
        <v>355</v>
      </c>
      <c r="W39" s="430">
        <f>SUM(W28:W38)</f>
        <v>204</v>
      </c>
      <c r="X39" s="430">
        <f>SUM(X28:X38)</f>
        <v>169</v>
      </c>
      <c r="Y39" s="458">
        <f>SUM(Y28:Y38)</f>
        <v>728</v>
      </c>
      <c r="Z39" s="454">
        <f t="shared" si="23"/>
        <v>-3</v>
      </c>
      <c r="AA39" s="449">
        <f t="shared" si="24"/>
        <v>-33</v>
      </c>
      <c r="AB39" s="444">
        <f>Z39-'0910 Monthly '!S39</f>
        <v>-747</v>
      </c>
      <c r="AC39" s="471"/>
      <c r="AD39" s="430">
        <f>SUM(AD28:AD38)</f>
        <v>356</v>
      </c>
      <c r="AE39" s="430">
        <f>SUM(AE28:AE38)</f>
        <v>203</v>
      </c>
      <c r="AF39" s="430">
        <f>SUM(AF28:AF38)</f>
        <v>167</v>
      </c>
      <c r="AG39" s="458">
        <f>SUM(AG28:AG38)</f>
        <v>726</v>
      </c>
      <c r="AH39" s="431">
        <f t="shared" si="25"/>
        <v>-2</v>
      </c>
      <c r="AI39" s="449">
        <f t="shared" si="26"/>
        <v>-35</v>
      </c>
      <c r="AJ39" s="444">
        <f>AH39-'0910 Monthly '!Y39</f>
        <v>-736</v>
      </c>
      <c r="AK39" s="471"/>
      <c r="AL39" s="430">
        <f>SUM(AL28:AL38)</f>
        <v>347</v>
      </c>
      <c r="AM39" s="430">
        <f>SUM(AM28:AM38)</f>
        <v>205</v>
      </c>
      <c r="AN39" s="430">
        <f>SUM(AN28:AN38)</f>
        <v>171</v>
      </c>
      <c r="AO39" s="458">
        <f>SUM(AO28:AO38)</f>
        <v>723</v>
      </c>
      <c r="AP39" s="431">
        <f t="shared" si="27"/>
        <v>-3</v>
      </c>
      <c r="AQ39" s="449">
        <f t="shared" si="28"/>
        <v>-38</v>
      </c>
      <c r="AR39" s="444">
        <f>AP39-'0910 Monthly '!AE39</f>
        <v>-722</v>
      </c>
      <c r="AS39" s="471"/>
      <c r="AT39" s="430">
        <f>SUM(AT28:AT38)</f>
        <v>342</v>
      </c>
      <c r="AU39" s="430">
        <f>SUM(AU28:AU38)</f>
        <v>195</v>
      </c>
      <c r="AV39" s="430">
        <f>SUM(AV28:AV38)</f>
        <v>168</v>
      </c>
      <c r="AW39" s="458">
        <f>SUM(AW28:AW38)</f>
        <v>705</v>
      </c>
      <c r="AX39" s="431">
        <f t="shared" si="29"/>
        <v>-18</v>
      </c>
      <c r="AY39" s="449">
        <f t="shared" si="30"/>
        <v>-56</v>
      </c>
      <c r="AZ39" s="444">
        <f>AW39-'0910 Monthly '!AK39</f>
        <v>-9</v>
      </c>
      <c r="BA39" s="471"/>
      <c r="BB39" s="430">
        <f>SUM(BB28:BB38)</f>
        <v>342</v>
      </c>
      <c r="BC39" s="430">
        <f>SUM(BC28:BC38)</f>
        <v>194</v>
      </c>
      <c r="BD39" s="430">
        <f>SUM(BD28:BD38)</f>
        <v>168</v>
      </c>
      <c r="BE39" s="458">
        <f>SUM(BE28:BE38)</f>
        <v>704</v>
      </c>
      <c r="BF39" s="431">
        <f t="shared" si="31"/>
        <v>-1</v>
      </c>
      <c r="BG39" s="449">
        <f t="shared" si="32"/>
        <v>-57</v>
      </c>
      <c r="BH39" s="490">
        <f>BE39-'0910 Monthly '!AQ39</f>
        <v>-6</v>
      </c>
      <c r="BI39" s="471"/>
      <c r="BJ39" s="430">
        <f>SUM(BJ28:BJ38)</f>
        <v>0</v>
      </c>
      <c r="BK39" s="430">
        <f>SUM(BK28:BK38)</f>
        <v>0</v>
      </c>
      <c r="BL39" s="430">
        <f>SUM(BL28:BL38)</f>
        <v>0</v>
      </c>
      <c r="BM39" s="458">
        <f>SUM(BM28:BM38)</f>
        <v>0</v>
      </c>
      <c r="BN39" s="431">
        <f t="shared" si="33"/>
        <v>-704</v>
      </c>
      <c r="BO39" s="449">
        <f t="shared" si="34"/>
        <v>-761</v>
      </c>
      <c r="BP39" s="444">
        <f>BN39-'0910 Monthly '!AW39</f>
        <v>-1409</v>
      </c>
      <c r="BQ39" s="471"/>
      <c r="BR39" s="430">
        <f>SUM(BR28:BR38)</f>
        <v>0</v>
      </c>
      <c r="BS39" s="430">
        <f>SUM(BS28:BS38)</f>
        <v>0</v>
      </c>
      <c r="BT39" s="430">
        <f>SUM(BT28:BT38)</f>
        <v>0</v>
      </c>
      <c r="BU39" s="458">
        <f>SUM(BU28:BU38)</f>
        <v>0</v>
      </c>
      <c r="BV39" s="431">
        <f t="shared" si="35"/>
        <v>0</v>
      </c>
      <c r="BW39" s="449">
        <f t="shared" si="36"/>
        <v>-761</v>
      </c>
      <c r="BX39" s="444">
        <f>BV39-'0910 Monthly '!BC39</f>
        <v>-701</v>
      </c>
      <c r="BY39" s="471"/>
      <c r="BZ39" s="430">
        <f>SUM(BZ28:BZ38)</f>
        <v>0</v>
      </c>
      <c r="CA39" s="430">
        <f>SUM(CA28:CA38)</f>
        <v>0</v>
      </c>
      <c r="CB39" s="430">
        <f>SUM(CB28:CB38)</f>
        <v>0</v>
      </c>
      <c r="CC39" s="458">
        <f>SUM(CC28:CC38)</f>
        <v>0</v>
      </c>
      <c r="CD39" s="431">
        <f t="shared" si="37"/>
        <v>0</v>
      </c>
      <c r="CE39" s="449">
        <f t="shared" si="38"/>
        <v>-761</v>
      </c>
      <c r="CF39" s="444">
        <f>CD39-'0910 Monthly '!BI39</f>
        <v>-698</v>
      </c>
      <c r="CG39" s="413"/>
    </row>
    <row r="40" spans="1:85" ht="14.4" thickTop="1">
      <c r="CG40" s="410"/>
    </row>
    <row r="41" spans="1:85">
      <c r="CG41" s="410"/>
    </row>
    <row r="42" spans="1:85">
      <c r="A42" s="406" t="s">
        <v>220</v>
      </c>
    </row>
    <row r="43" spans="1:85">
      <c r="A43" s="406" t="s">
        <v>2</v>
      </c>
      <c r="B43" s="440">
        <v>7.2577699475962279E-2</v>
      </c>
    </row>
    <row r="44" spans="1:85">
      <c r="A44" s="406" t="s">
        <v>83</v>
      </c>
      <c r="B44" s="440">
        <v>8.5379558771291719E-2</v>
      </c>
    </row>
    <row r="45" spans="1:85">
      <c r="A45" s="406" t="s">
        <v>4</v>
      </c>
      <c r="B45" s="440">
        <v>9.2561875234570989E-2</v>
      </c>
    </row>
    <row r="46" spans="1:85">
      <c r="A46" s="406" t="s">
        <v>5</v>
      </c>
      <c r="B46" s="440">
        <v>7.7307498572407374E-2</v>
      </c>
    </row>
    <row r="47" spans="1:85">
      <c r="A47" s="406" t="s">
        <v>6</v>
      </c>
      <c r="B47" s="440">
        <v>7.8514999952827624E-2</v>
      </c>
    </row>
    <row r="48" spans="1:85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BB26:BD26"/>
    <mergeCell ref="BE26:BE27"/>
    <mergeCell ref="BF26:BF27"/>
    <mergeCell ref="BG26:BG27"/>
    <mergeCell ref="CD26:CD27"/>
    <mergeCell ref="BH26:BH27"/>
    <mergeCell ref="CE26:CE27"/>
    <mergeCell ref="BV26:BV27"/>
    <mergeCell ref="BW26:BW27"/>
    <mergeCell ref="BZ26:CB26"/>
    <mergeCell ref="CC26:CC27"/>
    <mergeCell ref="BO26:BO27"/>
    <mergeCell ref="BR26:BT26"/>
    <mergeCell ref="BU26:BU27"/>
    <mergeCell ref="BP26:BP27"/>
    <mergeCell ref="BX26:BX27"/>
    <mergeCell ref="BN26:BN27"/>
    <mergeCell ref="BE3:BE4"/>
    <mergeCell ref="BF3:BF4"/>
    <mergeCell ref="BG3:BG4"/>
    <mergeCell ref="A26:A27"/>
    <mergeCell ref="C26:E26"/>
    <mergeCell ref="H26:J26"/>
    <mergeCell ref="K26:K27"/>
    <mergeCell ref="BU3:BU4"/>
    <mergeCell ref="AW3:AW4"/>
    <mergeCell ref="AY26:AY27"/>
    <mergeCell ref="AR26:AR27"/>
    <mergeCell ref="AG26:AG27"/>
    <mergeCell ref="AH26:AH27"/>
    <mergeCell ref="AI26:AI27"/>
    <mergeCell ref="AL26:AN26"/>
    <mergeCell ref="AD25:AJ25"/>
    <mergeCell ref="AX26:AX27"/>
    <mergeCell ref="AD3:AF3"/>
    <mergeCell ref="AO26:AO27"/>
    <mergeCell ref="BJ26:BL26"/>
    <mergeCell ref="BM26:BM27"/>
    <mergeCell ref="AP26:AP27"/>
    <mergeCell ref="AQ26:AQ27"/>
    <mergeCell ref="AT26:AV26"/>
    <mergeCell ref="A3:A4"/>
    <mergeCell ref="C3:E3"/>
    <mergeCell ref="F3:F4"/>
    <mergeCell ref="H3:J3"/>
    <mergeCell ref="A25:B25"/>
    <mergeCell ref="O3:Q3"/>
    <mergeCell ref="R3:R4"/>
    <mergeCell ref="S3:S4"/>
    <mergeCell ref="L3:L4"/>
    <mergeCell ref="C25:F25"/>
    <mergeCell ref="CF26:CF27"/>
    <mergeCell ref="M26:M27"/>
    <mergeCell ref="T3:T4"/>
    <mergeCell ref="T26:T27"/>
    <mergeCell ref="AB3:AB4"/>
    <mergeCell ref="AD2:AJ2"/>
    <mergeCell ref="V3:X3"/>
    <mergeCell ref="Y3:Y4"/>
    <mergeCell ref="Z3:Z4"/>
    <mergeCell ref="AG3:AG4"/>
    <mergeCell ref="AH3:AH4"/>
    <mergeCell ref="CD3:CD4"/>
    <mergeCell ref="AQ3:AQ4"/>
    <mergeCell ref="AT3:AV3"/>
    <mergeCell ref="S26:S27"/>
    <mergeCell ref="V26:X26"/>
    <mergeCell ref="Y26:Y27"/>
    <mergeCell ref="Z26:Z27"/>
    <mergeCell ref="AA26:AA27"/>
    <mergeCell ref="AD26:AF26"/>
    <mergeCell ref="AA3:AA4"/>
    <mergeCell ref="BV3:BV4"/>
    <mergeCell ref="AY3:AY4"/>
    <mergeCell ref="BB3:BD3"/>
    <mergeCell ref="O26:Q26"/>
    <mergeCell ref="R26:R27"/>
    <mergeCell ref="L26:L27"/>
    <mergeCell ref="AZ26:AZ27"/>
    <mergeCell ref="AL25:AR25"/>
    <mergeCell ref="C2:F2"/>
    <mergeCell ref="M3:M4"/>
    <mergeCell ref="H2:M2"/>
    <mergeCell ref="O2:T2"/>
    <mergeCell ref="K3:K4"/>
    <mergeCell ref="H25:M25"/>
    <mergeCell ref="O25:T25"/>
    <mergeCell ref="V2:AB2"/>
    <mergeCell ref="AW26:AW27"/>
    <mergeCell ref="AB26:AB27"/>
    <mergeCell ref="AJ3:AJ4"/>
    <mergeCell ref="AJ26:AJ27"/>
    <mergeCell ref="AI3:AI4"/>
    <mergeCell ref="AX3:AX4"/>
    <mergeCell ref="AR3:AR4"/>
    <mergeCell ref="AZ3:AZ4"/>
    <mergeCell ref="AO3:AO4"/>
    <mergeCell ref="AP3:AP4"/>
    <mergeCell ref="AT25:AZ25"/>
    <mergeCell ref="V25:AB25"/>
    <mergeCell ref="BZ2:CF2"/>
    <mergeCell ref="CF3:CF4"/>
    <mergeCell ref="AL3:AN3"/>
    <mergeCell ref="BN3:BN4"/>
    <mergeCell ref="BO3:BO4"/>
    <mergeCell ref="BR3:BT3"/>
    <mergeCell ref="BJ25:BP25"/>
    <mergeCell ref="BZ25:CF25"/>
    <mergeCell ref="AL2:AR2"/>
    <mergeCell ref="AT2:AZ2"/>
    <mergeCell ref="BB2:BH2"/>
    <mergeCell ref="BJ2:BP2"/>
    <mergeCell ref="BR2:BX2"/>
    <mergeCell ref="BR25:BX25"/>
    <mergeCell ref="BB25:BH25"/>
    <mergeCell ref="BW3:BW4"/>
    <mergeCell ref="BZ3:CB3"/>
    <mergeCell ref="CC3:CC4"/>
    <mergeCell ref="BP3:BP4"/>
    <mergeCell ref="BX3:BX4"/>
    <mergeCell ref="BJ3:BL3"/>
    <mergeCell ref="BH3:BH4"/>
    <mergeCell ref="CE3:CE4"/>
    <mergeCell ref="BM3:BM4"/>
  </mergeCells>
  <phoneticPr fontId="36" type="noConversion"/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L41"/>
  <sheetViews>
    <sheetView workbookViewId="0">
      <pane xSplit="1" ySplit="2" topLeftCell="AQ3" activePane="bottomRight" state="frozen"/>
      <selection pane="topRight" activeCell="B1" sqref="B1"/>
      <selection pane="bottomLeft" activeCell="A3" sqref="A3"/>
      <selection pane="bottomRight" activeCell="AQ5" sqref="AQ5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3" width="7.109375" customWidth="1"/>
    <col min="64" max="64" width="24.44140625" bestFit="1" customWidth="1"/>
  </cols>
  <sheetData>
    <row r="1" spans="1:64" ht="12.75" hidden="1" customHeight="1">
      <c r="G1" s="183"/>
      <c r="H1" s="183"/>
      <c r="I1" s="183"/>
      <c r="J1" s="183"/>
      <c r="K1" s="187"/>
      <c r="L1" s="71"/>
      <c r="BL1" s="195"/>
    </row>
    <row r="2" spans="1:64">
      <c r="C2" s="555" t="s">
        <v>199</v>
      </c>
      <c r="D2" s="556"/>
      <c r="E2" s="556"/>
      <c r="F2" s="557"/>
      <c r="G2" s="555" t="s">
        <v>189</v>
      </c>
      <c r="H2" s="556"/>
      <c r="I2" s="556"/>
      <c r="J2" s="557"/>
      <c r="K2" s="559" t="s">
        <v>190</v>
      </c>
      <c r="L2" s="560"/>
      <c r="M2" s="560"/>
      <c r="N2" s="560"/>
      <c r="O2" s="561"/>
      <c r="P2" s="555" t="s">
        <v>191</v>
      </c>
      <c r="Q2" s="556"/>
      <c r="R2" s="556"/>
      <c r="S2" s="556"/>
      <c r="T2" s="556"/>
      <c r="U2" s="557"/>
      <c r="V2" s="535" t="s">
        <v>192</v>
      </c>
      <c r="W2" s="536"/>
      <c r="X2" s="536"/>
      <c r="Y2" s="536"/>
      <c r="Z2" s="536"/>
      <c r="AA2" s="537"/>
      <c r="AB2" s="555" t="s">
        <v>193</v>
      </c>
      <c r="AC2" s="556"/>
      <c r="AD2" s="556"/>
      <c r="AE2" s="556"/>
      <c r="AF2" s="556"/>
      <c r="AG2" s="557"/>
      <c r="AH2" s="535" t="s">
        <v>194</v>
      </c>
      <c r="AI2" s="536"/>
      <c r="AJ2" s="536"/>
      <c r="AK2" s="536"/>
      <c r="AL2" s="536"/>
      <c r="AM2" s="537"/>
      <c r="AN2" s="555" t="s">
        <v>195</v>
      </c>
      <c r="AO2" s="556"/>
      <c r="AP2" s="556"/>
      <c r="AQ2" s="556"/>
      <c r="AR2" s="556"/>
      <c r="AS2" s="557"/>
      <c r="AT2" s="535" t="s">
        <v>196</v>
      </c>
      <c r="AU2" s="536"/>
      <c r="AV2" s="536"/>
      <c r="AW2" s="536"/>
      <c r="AX2" s="536"/>
      <c r="AY2" s="537"/>
      <c r="AZ2" s="555" t="s">
        <v>197</v>
      </c>
      <c r="BA2" s="556"/>
      <c r="BB2" s="556"/>
      <c r="BC2" s="556"/>
      <c r="BD2" s="556"/>
      <c r="BE2" s="557"/>
      <c r="BF2" s="535" t="s">
        <v>198</v>
      </c>
      <c r="BG2" s="536"/>
      <c r="BH2" s="536"/>
      <c r="BI2" s="536"/>
      <c r="BJ2" s="536"/>
      <c r="BK2" s="537"/>
      <c r="BL2" s="198"/>
    </row>
    <row r="3" spans="1:64" ht="12.75" customHeight="1">
      <c r="A3" s="549" t="s">
        <v>169</v>
      </c>
      <c r="B3" s="399"/>
      <c r="C3" s="540" t="s">
        <v>76</v>
      </c>
      <c r="D3" s="541"/>
      <c r="E3" s="542"/>
      <c r="F3" s="538" t="s">
        <v>13</v>
      </c>
      <c r="G3" s="540" t="s">
        <v>76</v>
      </c>
      <c r="H3" s="541"/>
      <c r="I3" s="542"/>
      <c r="J3" s="538" t="s">
        <v>13</v>
      </c>
      <c r="K3" s="540" t="s">
        <v>76</v>
      </c>
      <c r="L3" s="541"/>
      <c r="M3" s="542"/>
      <c r="N3" s="538" t="s">
        <v>13</v>
      </c>
      <c r="O3" s="538" t="s">
        <v>120</v>
      </c>
      <c r="P3" s="540" t="s">
        <v>76</v>
      </c>
      <c r="Q3" s="541"/>
      <c r="R3" s="542"/>
      <c r="S3" s="538" t="s">
        <v>13</v>
      </c>
      <c r="T3" s="538" t="s">
        <v>120</v>
      </c>
      <c r="U3" s="538" t="s">
        <v>121</v>
      </c>
      <c r="V3" s="540" t="s">
        <v>76</v>
      </c>
      <c r="W3" s="541"/>
      <c r="X3" s="542"/>
      <c r="Y3" s="538" t="s">
        <v>13</v>
      </c>
      <c r="Z3" s="538" t="s">
        <v>120</v>
      </c>
      <c r="AA3" s="538" t="s">
        <v>121</v>
      </c>
      <c r="AB3" s="540" t="s">
        <v>76</v>
      </c>
      <c r="AC3" s="541"/>
      <c r="AD3" s="542"/>
      <c r="AE3" s="538" t="s">
        <v>13</v>
      </c>
      <c r="AF3" s="538" t="s">
        <v>120</v>
      </c>
      <c r="AG3" s="538" t="s">
        <v>121</v>
      </c>
      <c r="AH3" s="540" t="s">
        <v>76</v>
      </c>
      <c r="AI3" s="541"/>
      <c r="AJ3" s="542"/>
      <c r="AK3" s="538" t="s">
        <v>13</v>
      </c>
      <c r="AL3" s="538" t="s">
        <v>120</v>
      </c>
      <c r="AM3" s="538" t="s">
        <v>121</v>
      </c>
      <c r="AN3" s="540" t="s">
        <v>76</v>
      </c>
      <c r="AO3" s="541"/>
      <c r="AP3" s="542"/>
      <c r="AQ3" s="538" t="s">
        <v>13</v>
      </c>
      <c r="AR3" s="538" t="s">
        <v>120</v>
      </c>
      <c r="AS3" s="538" t="s">
        <v>121</v>
      </c>
      <c r="AT3" s="540" t="s">
        <v>76</v>
      </c>
      <c r="AU3" s="541"/>
      <c r="AV3" s="542"/>
      <c r="AW3" s="538" t="s">
        <v>13</v>
      </c>
      <c r="AX3" s="538" t="s">
        <v>120</v>
      </c>
      <c r="AY3" s="538" t="s">
        <v>121</v>
      </c>
      <c r="AZ3" s="540" t="s">
        <v>76</v>
      </c>
      <c r="BA3" s="541"/>
      <c r="BB3" s="542"/>
      <c r="BC3" s="538" t="s">
        <v>13</v>
      </c>
      <c r="BD3" s="538" t="s">
        <v>120</v>
      </c>
      <c r="BE3" s="538" t="s">
        <v>121</v>
      </c>
      <c r="BF3" s="540" t="s">
        <v>76</v>
      </c>
      <c r="BG3" s="541"/>
      <c r="BH3" s="542"/>
      <c r="BI3" s="538" t="s">
        <v>13</v>
      </c>
      <c r="BJ3" s="538" t="s">
        <v>120</v>
      </c>
      <c r="BK3" s="538" t="s">
        <v>121</v>
      </c>
      <c r="BL3" s="195"/>
    </row>
    <row r="4" spans="1:64">
      <c r="A4" s="550"/>
      <c r="B4" s="400" t="s">
        <v>202</v>
      </c>
      <c r="C4" s="177" t="s">
        <v>71</v>
      </c>
      <c r="D4" s="177" t="s">
        <v>72</v>
      </c>
      <c r="E4" s="177" t="s">
        <v>73</v>
      </c>
      <c r="F4" s="558" t="s">
        <v>13</v>
      </c>
      <c r="G4" s="177" t="s">
        <v>71</v>
      </c>
      <c r="H4" s="177" t="s">
        <v>72</v>
      </c>
      <c r="I4" s="177" t="s">
        <v>73</v>
      </c>
      <c r="J4" s="539" t="s">
        <v>13</v>
      </c>
      <c r="K4" s="177" t="s">
        <v>71</v>
      </c>
      <c r="L4" s="177" t="s">
        <v>72</v>
      </c>
      <c r="M4" s="177" t="s">
        <v>73</v>
      </c>
      <c r="N4" s="539" t="s">
        <v>13</v>
      </c>
      <c r="O4" s="551"/>
      <c r="P4" s="177" t="s">
        <v>71</v>
      </c>
      <c r="Q4" s="177" t="s">
        <v>72</v>
      </c>
      <c r="R4" s="177" t="s">
        <v>73</v>
      </c>
      <c r="S4" s="539" t="s">
        <v>13</v>
      </c>
      <c r="T4" s="539"/>
      <c r="U4" s="539"/>
      <c r="V4" s="177" t="s">
        <v>71</v>
      </c>
      <c r="W4" s="177" t="s">
        <v>72</v>
      </c>
      <c r="X4" s="177" t="s">
        <v>73</v>
      </c>
      <c r="Y4" s="539" t="s">
        <v>13</v>
      </c>
      <c r="Z4" s="539"/>
      <c r="AA4" s="539"/>
      <c r="AB4" s="177" t="s">
        <v>71</v>
      </c>
      <c r="AC4" s="177" t="s">
        <v>72</v>
      </c>
      <c r="AD4" s="177" t="s">
        <v>73</v>
      </c>
      <c r="AE4" s="539" t="s">
        <v>13</v>
      </c>
      <c r="AF4" s="539"/>
      <c r="AG4" s="539"/>
      <c r="AH4" s="177" t="s">
        <v>71</v>
      </c>
      <c r="AI4" s="177" t="s">
        <v>72</v>
      </c>
      <c r="AJ4" s="177" t="s">
        <v>73</v>
      </c>
      <c r="AK4" s="539" t="s">
        <v>13</v>
      </c>
      <c r="AL4" s="539"/>
      <c r="AM4" s="539"/>
      <c r="AN4" s="177" t="s">
        <v>71</v>
      </c>
      <c r="AO4" s="177" t="s">
        <v>72</v>
      </c>
      <c r="AP4" s="177" t="s">
        <v>73</v>
      </c>
      <c r="AQ4" s="539" t="s">
        <v>13</v>
      </c>
      <c r="AR4" s="539"/>
      <c r="AS4" s="539"/>
      <c r="AT4" s="177" t="s">
        <v>71</v>
      </c>
      <c r="AU4" s="177" t="s">
        <v>72</v>
      </c>
      <c r="AV4" s="177" t="s">
        <v>73</v>
      </c>
      <c r="AW4" s="539" t="s">
        <v>13</v>
      </c>
      <c r="AX4" s="539"/>
      <c r="AY4" s="539"/>
      <c r="AZ4" s="177" t="s">
        <v>71</v>
      </c>
      <c r="BA4" s="177" t="s">
        <v>72</v>
      </c>
      <c r="BB4" s="177" t="s">
        <v>73</v>
      </c>
      <c r="BC4" s="539" t="s">
        <v>13</v>
      </c>
      <c r="BD4" s="539"/>
      <c r="BE4" s="539"/>
      <c r="BF4" s="177" t="s">
        <v>71</v>
      </c>
      <c r="BG4" s="177" t="s">
        <v>72</v>
      </c>
      <c r="BH4" s="177" t="s">
        <v>73</v>
      </c>
      <c r="BI4" s="539" t="s">
        <v>13</v>
      </c>
      <c r="BJ4" s="539"/>
      <c r="BK4" s="539"/>
      <c r="BL4" s="199"/>
    </row>
    <row r="5" spans="1:64">
      <c r="A5" s="179" t="s">
        <v>149</v>
      </c>
      <c r="B5" s="277">
        <v>48</v>
      </c>
      <c r="C5" s="180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81">
        <v>19</v>
      </c>
      <c r="L5" s="382">
        <v>19</v>
      </c>
      <c r="M5" s="382">
        <v>8</v>
      </c>
      <c r="N5" s="378">
        <v>46</v>
      </c>
      <c r="O5" s="367">
        <f>N5-J5</f>
        <v>0</v>
      </c>
      <c r="P5" s="381">
        <v>19</v>
      </c>
      <c r="Q5" s="382">
        <v>19</v>
      </c>
      <c r="R5" s="382">
        <v>8</v>
      </c>
      <c r="S5" s="363">
        <f t="shared" ref="S5:S23" si="0">SUM(P5:R5)</f>
        <v>46</v>
      </c>
      <c r="T5" s="367">
        <f t="shared" ref="T5:T24" si="1">S5-N5</f>
        <v>0</v>
      </c>
      <c r="U5" s="367">
        <f t="shared" ref="U5:U24" si="2">S5-$F5</f>
        <v>2</v>
      </c>
      <c r="V5" s="381">
        <v>19</v>
      </c>
      <c r="W5" s="382">
        <v>19</v>
      </c>
      <c r="X5" s="382">
        <v>8</v>
      </c>
      <c r="Y5" s="363">
        <f t="shared" ref="Y5:Y23" si="3">SUM(V5:X5)</f>
        <v>46</v>
      </c>
      <c r="Z5" s="367">
        <f t="shared" ref="Z5:Z24" si="4">Y5-S5</f>
        <v>0</v>
      </c>
      <c r="AA5" s="367">
        <f t="shared" ref="AA5:AA24" si="5">Y5-$F5</f>
        <v>2</v>
      </c>
      <c r="AB5" s="381">
        <v>13</v>
      </c>
      <c r="AC5" s="382">
        <v>21</v>
      </c>
      <c r="AD5" s="382">
        <v>8</v>
      </c>
      <c r="AE5" s="363">
        <f t="shared" ref="AE5:AE23" si="6">SUM(AB5:AD5)</f>
        <v>42</v>
      </c>
      <c r="AF5" s="367">
        <f t="shared" ref="AF5:AF24" si="7">AE5-Y5</f>
        <v>-4</v>
      </c>
      <c r="AG5" s="367">
        <f t="shared" ref="AG5:AG24" si="8">AE5-$F5</f>
        <v>-2</v>
      </c>
      <c r="AH5" s="381">
        <v>13</v>
      </c>
      <c r="AI5" s="382">
        <v>20</v>
      </c>
      <c r="AJ5" s="382">
        <v>8</v>
      </c>
      <c r="AK5" s="363">
        <f t="shared" ref="AK5:AK23" si="9">SUM(AH5:AJ5)</f>
        <v>41</v>
      </c>
      <c r="AL5" s="367">
        <f t="shared" ref="AL5:AL24" si="10">AK5-AE5</f>
        <v>-1</v>
      </c>
      <c r="AM5" s="367">
        <f t="shared" ref="AM5:AM24" si="11">AK5-$F5</f>
        <v>-3</v>
      </c>
      <c r="AN5" s="381">
        <v>13</v>
      </c>
      <c r="AO5" s="382">
        <v>19</v>
      </c>
      <c r="AP5" s="382">
        <v>8</v>
      </c>
      <c r="AQ5" s="363">
        <f t="shared" ref="AQ5:AQ23" si="12">SUM(AN5:AP5)</f>
        <v>40</v>
      </c>
      <c r="AR5" s="367">
        <f t="shared" ref="AR5:AR24" si="13">AQ5-AK5</f>
        <v>-1</v>
      </c>
      <c r="AS5" s="367">
        <f t="shared" ref="AS5:AS24" si="14">AQ5-$F5</f>
        <v>-4</v>
      </c>
      <c r="AT5" s="381">
        <v>13</v>
      </c>
      <c r="AU5" s="382">
        <v>19</v>
      </c>
      <c r="AV5" s="382">
        <v>8</v>
      </c>
      <c r="AW5" s="363">
        <f t="shared" ref="AW5:AW23" si="15">SUM(AT5:AV5)</f>
        <v>40</v>
      </c>
      <c r="AX5" s="367">
        <f t="shared" ref="AX5:AX24" si="16">AW5-AQ5</f>
        <v>0</v>
      </c>
      <c r="AY5" s="367">
        <f t="shared" ref="AY5:AY24" si="17">AW5-$F5</f>
        <v>-4</v>
      </c>
      <c r="AZ5" s="381">
        <v>13</v>
      </c>
      <c r="BA5" s="382">
        <v>19</v>
      </c>
      <c r="BB5" s="382">
        <v>8</v>
      </c>
      <c r="BC5" s="363">
        <f t="shared" ref="BC5:BC23" si="18">SUM(AZ5:BB5)</f>
        <v>40</v>
      </c>
      <c r="BD5" s="367">
        <f t="shared" ref="BD5:BD24" si="19">BC5-AW5</f>
        <v>0</v>
      </c>
      <c r="BE5" s="367">
        <f t="shared" ref="BE5:BE24" si="20">BC5-$F5</f>
        <v>-4</v>
      </c>
      <c r="BF5" s="381">
        <v>13</v>
      </c>
      <c r="BG5" s="382">
        <v>18</v>
      </c>
      <c r="BH5" s="382">
        <v>8</v>
      </c>
      <c r="BI5" s="363">
        <f t="shared" ref="BI5:BI23" si="21">SUM(BF5:BH5)</f>
        <v>39</v>
      </c>
      <c r="BJ5" s="367">
        <f t="shared" ref="BJ5:BJ24" si="22">BI5-BC5</f>
        <v>-1</v>
      </c>
      <c r="BK5" s="367">
        <f t="shared" ref="BK5:BK24" si="23">BI5-$F5</f>
        <v>-5</v>
      </c>
      <c r="BL5" s="195"/>
    </row>
    <row r="6" spans="1:64">
      <c r="A6" s="180" t="s">
        <v>35</v>
      </c>
      <c r="B6" s="277">
        <v>48</v>
      </c>
      <c r="C6" s="180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81">
        <v>10</v>
      </c>
      <c r="L6" s="383">
        <v>5</v>
      </c>
      <c r="M6" s="383">
        <v>10</v>
      </c>
      <c r="N6" s="379">
        <v>25</v>
      </c>
      <c r="O6" s="367">
        <f t="shared" ref="O6:O23" si="24">N6-J6</f>
        <v>-2</v>
      </c>
      <c r="P6" s="381">
        <v>10</v>
      </c>
      <c r="Q6" s="383">
        <v>5</v>
      </c>
      <c r="R6" s="383">
        <v>10</v>
      </c>
      <c r="S6" s="364">
        <f t="shared" si="0"/>
        <v>25</v>
      </c>
      <c r="T6" s="367">
        <f t="shared" si="1"/>
        <v>0</v>
      </c>
      <c r="U6" s="367">
        <f t="shared" si="2"/>
        <v>-6</v>
      </c>
      <c r="V6" s="381">
        <v>10</v>
      </c>
      <c r="W6" s="383">
        <v>5</v>
      </c>
      <c r="X6" s="383">
        <v>9</v>
      </c>
      <c r="Y6" s="364">
        <f t="shared" si="3"/>
        <v>24</v>
      </c>
      <c r="Z6" s="367">
        <f t="shared" si="4"/>
        <v>-1</v>
      </c>
      <c r="AA6" s="367">
        <f t="shared" si="5"/>
        <v>-7</v>
      </c>
      <c r="AB6" s="381">
        <v>7</v>
      </c>
      <c r="AC6" s="383">
        <v>5</v>
      </c>
      <c r="AD6" s="383">
        <v>8</v>
      </c>
      <c r="AE6" s="364">
        <f t="shared" si="6"/>
        <v>20</v>
      </c>
      <c r="AF6" s="367">
        <f t="shared" si="7"/>
        <v>-4</v>
      </c>
      <c r="AG6" s="367">
        <f t="shared" si="8"/>
        <v>-11</v>
      </c>
      <c r="AH6" s="381">
        <v>7</v>
      </c>
      <c r="AI6" s="383">
        <v>5</v>
      </c>
      <c r="AJ6" s="383">
        <v>8</v>
      </c>
      <c r="AK6" s="364">
        <f t="shared" si="9"/>
        <v>20</v>
      </c>
      <c r="AL6" s="367">
        <f t="shared" si="10"/>
        <v>0</v>
      </c>
      <c r="AM6" s="367">
        <f t="shared" si="11"/>
        <v>-11</v>
      </c>
      <c r="AN6" s="381">
        <v>7</v>
      </c>
      <c r="AO6" s="383">
        <v>5</v>
      </c>
      <c r="AP6" s="383">
        <v>8</v>
      </c>
      <c r="AQ6" s="364">
        <f t="shared" si="12"/>
        <v>20</v>
      </c>
      <c r="AR6" s="367">
        <f t="shared" si="13"/>
        <v>0</v>
      </c>
      <c r="AS6" s="367">
        <f t="shared" si="14"/>
        <v>-11</v>
      </c>
      <c r="AT6" s="381">
        <v>7</v>
      </c>
      <c r="AU6" s="383">
        <v>5</v>
      </c>
      <c r="AV6" s="383">
        <v>8</v>
      </c>
      <c r="AW6" s="364">
        <f t="shared" si="15"/>
        <v>20</v>
      </c>
      <c r="AX6" s="367">
        <f t="shared" si="16"/>
        <v>0</v>
      </c>
      <c r="AY6" s="367">
        <f t="shared" si="17"/>
        <v>-11</v>
      </c>
      <c r="AZ6" s="381">
        <v>7</v>
      </c>
      <c r="BA6" s="383">
        <v>5</v>
      </c>
      <c r="BB6" s="383">
        <v>8</v>
      </c>
      <c r="BC6" s="364">
        <f t="shared" si="18"/>
        <v>20</v>
      </c>
      <c r="BD6" s="367">
        <f t="shared" si="19"/>
        <v>0</v>
      </c>
      <c r="BE6" s="367">
        <f t="shared" si="20"/>
        <v>-11</v>
      </c>
      <c r="BF6" s="381">
        <v>7</v>
      </c>
      <c r="BG6" s="383">
        <v>5</v>
      </c>
      <c r="BH6" s="383">
        <v>8</v>
      </c>
      <c r="BI6" s="364">
        <f t="shared" si="21"/>
        <v>20</v>
      </c>
      <c r="BJ6" s="367">
        <f t="shared" si="22"/>
        <v>0</v>
      </c>
      <c r="BK6" s="367">
        <f t="shared" si="23"/>
        <v>-11</v>
      </c>
      <c r="BL6" s="195"/>
    </row>
    <row r="7" spans="1:64">
      <c r="A7" s="180" t="s">
        <v>36</v>
      </c>
      <c r="B7" s="277">
        <v>96</v>
      </c>
      <c r="C7" s="180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81">
        <v>34</v>
      </c>
      <c r="L7" s="383">
        <v>20</v>
      </c>
      <c r="M7" s="383">
        <v>14</v>
      </c>
      <c r="N7" s="379">
        <v>68</v>
      </c>
      <c r="O7" s="367">
        <f t="shared" si="24"/>
        <v>10</v>
      </c>
      <c r="P7" s="381">
        <v>33</v>
      </c>
      <c r="Q7" s="383">
        <v>20</v>
      </c>
      <c r="R7" s="383">
        <v>14</v>
      </c>
      <c r="S7" s="364">
        <f t="shared" si="0"/>
        <v>67</v>
      </c>
      <c r="T7" s="367">
        <f t="shared" si="1"/>
        <v>-1</v>
      </c>
      <c r="U7" s="367">
        <f t="shared" si="2"/>
        <v>7</v>
      </c>
      <c r="V7" s="381">
        <v>31</v>
      </c>
      <c r="W7" s="383">
        <v>20</v>
      </c>
      <c r="X7" s="383">
        <v>14</v>
      </c>
      <c r="Y7" s="364">
        <f t="shared" si="3"/>
        <v>65</v>
      </c>
      <c r="Z7" s="367">
        <f t="shared" si="4"/>
        <v>-2</v>
      </c>
      <c r="AA7" s="367">
        <f t="shared" si="5"/>
        <v>5</v>
      </c>
      <c r="AB7" s="381">
        <v>29</v>
      </c>
      <c r="AC7" s="383">
        <v>21</v>
      </c>
      <c r="AD7" s="383">
        <v>13</v>
      </c>
      <c r="AE7" s="364">
        <f t="shared" si="6"/>
        <v>63</v>
      </c>
      <c r="AF7" s="367">
        <f t="shared" si="7"/>
        <v>-2</v>
      </c>
      <c r="AG7" s="367">
        <f t="shared" si="8"/>
        <v>3</v>
      </c>
      <c r="AH7" s="381">
        <v>29</v>
      </c>
      <c r="AI7" s="383">
        <v>21</v>
      </c>
      <c r="AJ7" s="383">
        <v>12</v>
      </c>
      <c r="AK7" s="364">
        <f t="shared" si="9"/>
        <v>62</v>
      </c>
      <c r="AL7" s="367">
        <f t="shared" si="10"/>
        <v>-1</v>
      </c>
      <c r="AM7" s="367">
        <f t="shared" si="11"/>
        <v>2</v>
      </c>
      <c r="AN7" s="381">
        <v>29</v>
      </c>
      <c r="AO7" s="383">
        <v>21</v>
      </c>
      <c r="AP7" s="383">
        <v>12</v>
      </c>
      <c r="AQ7" s="364">
        <f t="shared" si="12"/>
        <v>62</v>
      </c>
      <c r="AR7" s="367">
        <f t="shared" si="13"/>
        <v>0</v>
      </c>
      <c r="AS7" s="367">
        <f t="shared" si="14"/>
        <v>2</v>
      </c>
      <c r="AT7" s="381">
        <v>30</v>
      </c>
      <c r="AU7" s="383">
        <v>21</v>
      </c>
      <c r="AV7" s="383">
        <v>12</v>
      </c>
      <c r="AW7" s="364">
        <f t="shared" si="15"/>
        <v>63</v>
      </c>
      <c r="AX7" s="367">
        <f t="shared" si="16"/>
        <v>1</v>
      </c>
      <c r="AY7" s="367">
        <f t="shared" si="17"/>
        <v>3</v>
      </c>
      <c r="AZ7" s="381">
        <v>29</v>
      </c>
      <c r="BA7" s="383">
        <v>21</v>
      </c>
      <c r="BB7" s="383">
        <v>12</v>
      </c>
      <c r="BC7" s="364">
        <f t="shared" si="18"/>
        <v>62</v>
      </c>
      <c r="BD7" s="367">
        <f t="shared" si="19"/>
        <v>-1</v>
      </c>
      <c r="BE7" s="367">
        <f t="shared" si="20"/>
        <v>2</v>
      </c>
      <c r="BF7" s="381">
        <v>29</v>
      </c>
      <c r="BG7" s="383">
        <v>21</v>
      </c>
      <c r="BH7" s="383">
        <v>12</v>
      </c>
      <c r="BI7" s="364">
        <f t="shared" si="21"/>
        <v>62</v>
      </c>
      <c r="BJ7" s="367">
        <f t="shared" si="22"/>
        <v>0</v>
      </c>
      <c r="BK7" s="367">
        <f t="shared" si="23"/>
        <v>2</v>
      </c>
      <c r="BL7" s="195"/>
    </row>
    <row r="8" spans="1:64">
      <c r="A8" s="180" t="s">
        <v>70</v>
      </c>
      <c r="B8" s="277">
        <v>48</v>
      </c>
      <c r="C8" s="358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81">
        <v>18</v>
      </c>
      <c r="L8" s="383">
        <v>10</v>
      </c>
      <c r="M8" s="383">
        <v>9</v>
      </c>
      <c r="N8" s="379">
        <v>37</v>
      </c>
      <c r="O8" s="367">
        <f t="shared" si="24"/>
        <v>0</v>
      </c>
      <c r="P8" s="381">
        <v>18</v>
      </c>
      <c r="Q8" s="383">
        <v>10</v>
      </c>
      <c r="R8" s="383">
        <v>9</v>
      </c>
      <c r="S8" s="364">
        <f t="shared" si="0"/>
        <v>37</v>
      </c>
      <c r="T8" s="367">
        <f t="shared" si="1"/>
        <v>0</v>
      </c>
      <c r="U8" s="367">
        <f t="shared" si="2"/>
        <v>-3</v>
      </c>
      <c r="V8" s="381">
        <v>18</v>
      </c>
      <c r="W8" s="383">
        <v>10</v>
      </c>
      <c r="X8" s="383">
        <v>9</v>
      </c>
      <c r="Y8" s="364">
        <f t="shared" si="3"/>
        <v>37</v>
      </c>
      <c r="Z8" s="367">
        <f t="shared" si="4"/>
        <v>0</v>
      </c>
      <c r="AA8" s="367">
        <f t="shared" si="5"/>
        <v>-3</v>
      </c>
      <c r="AB8" s="381">
        <v>17</v>
      </c>
      <c r="AC8" s="383">
        <v>11</v>
      </c>
      <c r="AD8" s="383">
        <v>9</v>
      </c>
      <c r="AE8" s="364">
        <f t="shared" si="6"/>
        <v>37</v>
      </c>
      <c r="AF8" s="367">
        <f t="shared" si="7"/>
        <v>0</v>
      </c>
      <c r="AG8" s="367">
        <f t="shared" si="8"/>
        <v>-3</v>
      </c>
      <c r="AH8" s="381">
        <v>17</v>
      </c>
      <c r="AI8" s="383">
        <v>11</v>
      </c>
      <c r="AJ8" s="383">
        <v>9</v>
      </c>
      <c r="AK8" s="364">
        <f t="shared" si="9"/>
        <v>37</v>
      </c>
      <c r="AL8" s="367">
        <f t="shared" si="10"/>
        <v>0</v>
      </c>
      <c r="AM8" s="367">
        <f t="shared" si="11"/>
        <v>-3</v>
      </c>
      <c r="AN8" s="381">
        <v>17</v>
      </c>
      <c r="AO8" s="383">
        <v>10</v>
      </c>
      <c r="AP8" s="383">
        <v>9</v>
      </c>
      <c r="AQ8" s="364">
        <f t="shared" si="12"/>
        <v>36</v>
      </c>
      <c r="AR8" s="367">
        <f t="shared" si="13"/>
        <v>-1</v>
      </c>
      <c r="AS8" s="367">
        <f t="shared" si="14"/>
        <v>-4</v>
      </c>
      <c r="AT8" s="381">
        <v>17</v>
      </c>
      <c r="AU8" s="383">
        <v>10</v>
      </c>
      <c r="AV8" s="383">
        <v>9</v>
      </c>
      <c r="AW8" s="364">
        <f t="shared" si="15"/>
        <v>36</v>
      </c>
      <c r="AX8" s="367">
        <f t="shared" si="16"/>
        <v>0</v>
      </c>
      <c r="AY8" s="367">
        <f t="shared" si="17"/>
        <v>-4</v>
      </c>
      <c r="AZ8" s="381">
        <v>17</v>
      </c>
      <c r="BA8" s="383">
        <v>9</v>
      </c>
      <c r="BB8" s="383">
        <v>9</v>
      </c>
      <c r="BC8" s="364">
        <f t="shared" si="18"/>
        <v>35</v>
      </c>
      <c r="BD8" s="367">
        <f t="shared" si="19"/>
        <v>-1</v>
      </c>
      <c r="BE8" s="367">
        <f t="shared" si="20"/>
        <v>-5</v>
      </c>
      <c r="BF8" s="381">
        <v>17</v>
      </c>
      <c r="BG8" s="383">
        <v>9</v>
      </c>
      <c r="BH8" s="383">
        <v>9</v>
      </c>
      <c r="BI8" s="364">
        <f t="shared" si="21"/>
        <v>35</v>
      </c>
      <c r="BJ8" s="367">
        <f t="shared" si="22"/>
        <v>0</v>
      </c>
      <c r="BK8" s="367">
        <f t="shared" si="23"/>
        <v>-5</v>
      </c>
      <c r="BL8" s="195"/>
    </row>
    <row r="9" spans="1:64">
      <c r="A9" s="181" t="s">
        <v>40</v>
      </c>
      <c r="B9" s="402">
        <v>96</v>
      </c>
      <c r="C9" s="181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84">
        <v>22</v>
      </c>
      <c r="L9" s="384">
        <v>26</v>
      </c>
      <c r="M9" s="384">
        <v>11</v>
      </c>
      <c r="N9" s="380">
        <v>59</v>
      </c>
      <c r="O9" s="368">
        <f t="shared" si="24"/>
        <v>-4</v>
      </c>
      <c r="P9" s="394">
        <v>22</v>
      </c>
      <c r="Q9" s="384">
        <v>26</v>
      </c>
      <c r="R9" s="384">
        <v>11</v>
      </c>
      <c r="S9" s="365">
        <f t="shared" si="0"/>
        <v>59</v>
      </c>
      <c r="T9" s="368">
        <f t="shared" si="1"/>
        <v>0</v>
      </c>
      <c r="U9" s="368">
        <f t="shared" si="2"/>
        <v>-11</v>
      </c>
      <c r="V9" s="384">
        <v>22</v>
      </c>
      <c r="W9" s="384">
        <v>25</v>
      </c>
      <c r="X9" s="384">
        <v>11</v>
      </c>
      <c r="Y9" s="365">
        <f t="shared" si="3"/>
        <v>58</v>
      </c>
      <c r="Z9" s="368">
        <f t="shared" si="4"/>
        <v>-1</v>
      </c>
      <c r="AA9" s="368">
        <f t="shared" si="5"/>
        <v>-12</v>
      </c>
      <c r="AB9" s="384">
        <v>18</v>
      </c>
      <c r="AC9" s="384">
        <v>28</v>
      </c>
      <c r="AD9" s="384">
        <v>9</v>
      </c>
      <c r="AE9" s="365">
        <f t="shared" si="6"/>
        <v>55</v>
      </c>
      <c r="AF9" s="368">
        <f t="shared" si="7"/>
        <v>-3</v>
      </c>
      <c r="AG9" s="368">
        <f t="shared" si="8"/>
        <v>-15</v>
      </c>
      <c r="AH9" s="384">
        <v>18</v>
      </c>
      <c r="AI9" s="384">
        <v>28</v>
      </c>
      <c r="AJ9" s="384">
        <v>9</v>
      </c>
      <c r="AK9" s="365">
        <f t="shared" si="9"/>
        <v>55</v>
      </c>
      <c r="AL9" s="368">
        <f t="shared" si="10"/>
        <v>0</v>
      </c>
      <c r="AM9" s="368">
        <f t="shared" si="11"/>
        <v>-15</v>
      </c>
      <c r="AN9" s="384">
        <v>17</v>
      </c>
      <c r="AO9" s="384">
        <v>28</v>
      </c>
      <c r="AP9" s="384">
        <v>9</v>
      </c>
      <c r="AQ9" s="365">
        <f t="shared" si="12"/>
        <v>54</v>
      </c>
      <c r="AR9" s="368">
        <f t="shared" si="13"/>
        <v>-1</v>
      </c>
      <c r="AS9" s="368">
        <f t="shared" si="14"/>
        <v>-16</v>
      </c>
      <c r="AT9" s="384">
        <v>18</v>
      </c>
      <c r="AU9" s="384">
        <v>28</v>
      </c>
      <c r="AV9" s="384">
        <v>9</v>
      </c>
      <c r="AW9" s="365">
        <f t="shared" si="15"/>
        <v>55</v>
      </c>
      <c r="AX9" s="368">
        <f t="shared" si="16"/>
        <v>1</v>
      </c>
      <c r="AY9" s="368">
        <f t="shared" si="17"/>
        <v>-15</v>
      </c>
      <c r="AZ9" s="384">
        <v>18</v>
      </c>
      <c r="BA9" s="384">
        <v>27</v>
      </c>
      <c r="BB9" s="384">
        <v>9</v>
      </c>
      <c r="BC9" s="365">
        <f t="shared" si="18"/>
        <v>54</v>
      </c>
      <c r="BD9" s="368">
        <f t="shared" si="19"/>
        <v>-1</v>
      </c>
      <c r="BE9" s="368">
        <f t="shared" si="20"/>
        <v>-16</v>
      </c>
      <c r="BF9" s="384">
        <v>18</v>
      </c>
      <c r="BG9" s="384">
        <v>27</v>
      </c>
      <c r="BH9" s="384">
        <v>9</v>
      </c>
      <c r="BI9" s="365">
        <f t="shared" si="21"/>
        <v>54</v>
      </c>
      <c r="BJ9" s="368">
        <f t="shared" si="22"/>
        <v>0</v>
      </c>
      <c r="BK9" s="368">
        <f t="shared" si="23"/>
        <v>-16</v>
      </c>
      <c r="BL9" s="195"/>
    </row>
    <row r="10" spans="1:64">
      <c r="A10" s="180" t="s">
        <v>41</v>
      </c>
      <c r="B10" s="277">
        <v>48</v>
      </c>
      <c r="C10" s="358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81">
        <v>15</v>
      </c>
      <c r="L10" s="383">
        <v>15</v>
      </c>
      <c r="M10" s="383">
        <v>18</v>
      </c>
      <c r="N10" s="364">
        <v>48</v>
      </c>
      <c r="O10" s="367">
        <f t="shared" si="24"/>
        <v>0</v>
      </c>
      <c r="P10" s="381">
        <v>15</v>
      </c>
      <c r="Q10" s="383">
        <v>15</v>
      </c>
      <c r="R10" s="383">
        <v>18</v>
      </c>
      <c r="S10" s="364">
        <f t="shared" si="0"/>
        <v>48</v>
      </c>
      <c r="T10" s="367">
        <f t="shared" si="1"/>
        <v>0</v>
      </c>
      <c r="U10" s="367">
        <f t="shared" si="2"/>
        <v>2</v>
      </c>
      <c r="V10" s="381">
        <v>15</v>
      </c>
      <c r="W10" s="383">
        <v>15</v>
      </c>
      <c r="X10" s="383">
        <v>18</v>
      </c>
      <c r="Y10" s="364">
        <f t="shared" si="3"/>
        <v>48</v>
      </c>
      <c r="Z10" s="367">
        <f t="shared" si="4"/>
        <v>0</v>
      </c>
      <c r="AA10" s="367">
        <f t="shared" si="5"/>
        <v>2</v>
      </c>
      <c r="AB10" s="381">
        <v>15</v>
      </c>
      <c r="AC10" s="383">
        <v>15</v>
      </c>
      <c r="AD10" s="383">
        <v>17</v>
      </c>
      <c r="AE10" s="364">
        <f t="shared" si="6"/>
        <v>47</v>
      </c>
      <c r="AF10" s="367">
        <f t="shared" si="7"/>
        <v>-1</v>
      </c>
      <c r="AG10" s="367">
        <f t="shared" si="8"/>
        <v>1</v>
      </c>
      <c r="AH10" s="381">
        <v>15</v>
      </c>
      <c r="AI10" s="383">
        <v>15</v>
      </c>
      <c r="AJ10" s="383">
        <v>17</v>
      </c>
      <c r="AK10" s="364">
        <f t="shared" si="9"/>
        <v>47</v>
      </c>
      <c r="AL10" s="367">
        <f t="shared" si="10"/>
        <v>0</v>
      </c>
      <c r="AM10" s="367">
        <f t="shared" si="11"/>
        <v>1</v>
      </c>
      <c r="AN10" s="381">
        <v>15</v>
      </c>
      <c r="AO10" s="383">
        <v>15</v>
      </c>
      <c r="AP10" s="383">
        <v>17</v>
      </c>
      <c r="AQ10" s="364">
        <f t="shared" si="12"/>
        <v>47</v>
      </c>
      <c r="AR10" s="367">
        <f t="shared" si="13"/>
        <v>0</v>
      </c>
      <c r="AS10" s="367">
        <f t="shared" si="14"/>
        <v>1</v>
      </c>
      <c r="AT10" s="381">
        <v>15</v>
      </c>
      <c r="AU10" s="383">
        <v>13</v>
      </c>
      <c r="AV10" s="383">
        <v>16</v>
      </c>
      <c r="AW10" s="364">
        <f t="shared" si="15"/>
        <v>44</v>
      </c>
      <c r="AX10" s="367">
        <f t="shared" si="16"/>
        <v>-3</v>
      </c>
      <c r="AY10" s="367">
        <f t="shared" si="17"/>
        <v>-2</v>
      </c>
      <c r="AZ10" s="381">
        <v>15</v>
      </c>
      <c r="BA10" s="383">
        <v>13</v>
      </c>
      <c r="BB10" s="383">
        <v>16</v>
      </c>
      <c r="BC10" s="364">
        <f t="shared" si="18"/>
        <v>44</v>
      </c>
      <c r="BD10" s="367">
        <f t="shared" si="19"/>
        <v>0</v>
      </c>
      <c r="BE10" s="367">
        <f t="shared" si="20"/>
        <v>-2</v>
      </c>
      <c r="BF10" s="381">
        <v>15</v>
      </c>
      <c r="BG10" s="383">
        <v>13</v>
      </c>
      <c r="BH10" s="383">
        <v>16</v>
      </c>
      <c r="BI10" s="364">
        <f t="shared" si="21"/>
        <v>44</v>
      </c>
      <c r="BJ10" s="367">
        <f t="shared" si="22"/>
        <v>0</v>
      </c>
      <c r="BK10" s="367">
        <f t="shared" si="23"/>
        <v>-2</v>
      </c>
      <c r="BL10" s="195"/>
    </row>
    <row r="11" spans="1:64">
      <c r="A11" s="180" t="s">
        <v>42</v>
      </c>
      <c r="B11" s="277">
        <v>96</v>
      </c>
      <c r="C11" s="358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81">
        <v>36</v>
      </c>
      <c r="L11" s="383">
        <v>17</v>
      </c>
      <c r="M11" s="383">
        <v>21</v>
      </c>
      <c r="N11" s="364">
        <v>74</v>
      </c>
      <c r="O11" s="367">
        <f t="shared" si="24"/>
        <v>1</v>
      </c>
      <c r="P11" s="381">
        <v>33</v>
      </c>
      <c r="Q11" s="383">
        <v>17</v>
      </c>
      <c r="R11" s="383">
        <v>21</v>
      </c>
      <c r="S11" s="364">
        <f t="shared" si="0"/>
        <v>71</v>
      </c>
      <c r="T11" s="367">
        <f t="shared" si="1"/>
        <v>-3</v>
      </c>
      <c r="U11" s="367">
        <f t="shared" si="2"/>
        <v>-10</v>
      </c>
      <c r="V11" s="381">
        <v>31</v>
      </c>
      <c r="W11" s="383">
        <v>17</v>
      </c>
      <c r="X11" s="383">
        <v>21</v>
      </c>
      <c r="Y11" s="364">
        <f t="shared" si="3"/>
        <v>69</v>
      </c>
      <c r="Z11" s="367">
        <f t="shared" si="4"/>
        <v>-2</v>
      </c>
      <c r="AA11" s="367">
        <f t="shared" si="5"/>
        <v>-12</v>
      </c>
      <c r="AB11" s="381">
        <v>33</v>
      </c>
      <c r="AC11" s="383">
        <v>17</v>
      </c>
      <c r="AD11" s="383">
        <v>21</v>
      </c>
      <c r="AE11" s="364">
        <f t="shared" si="6"/>
        <v>71</v>
      </c>
      <c r="AF11" s="367">
        <f t="shared" si="7"/>
        <v>2</v>
      </c>
      <c r="AG11" s="367">
        <f t="shared" si="8"/>
        <v>-10</v>
      </c>
      <c r="AH11" s="381">
        <v>33</v>
      </c>
      <c r="AI11" s="383">
        <v>17</v>
      </c>
      <c r="AJ11" s="383">
        <v>21</v>
      </c>
      <c r="AK11" s="364">
        <f t="shared" si="9"/>
        <v>71</v>
      </c>
      <c r="AL11" s="367">
        <f t="shared" si="10"/>
        <v>0</v>
      </c>
      <c r="AM11" s="367">
        <f t="shared" si="11"/>
        <v>-10</v>
      </c>
      <c r="AN11" s="381">
        <v>34</v>
      </c>
      <c r="AO11" s="383">
        <v>17</v>
      </c>
      <c r="AP11" s="383">
        <v>20</v>
      </c>
      <c r="AQ11" s="364">
        <f t="shared" si="12"/>
        <v>71</v>
      </c>
      <c r="AR11" s="367">
        <f t="shared" si="13"/>
        <v>0</v>
      </c>
      <c r="AS11" s="367">
        <f t="shared" si="14"/>
        <v>-10</v>
      </c>
      <c r="AT11" s="381">
        <v>33</v>
      </c>
      <c r="AU11" s="383">
        <v>17</v>
      </c>
      <c r="AV11" s="383">
        <v>20</v>
      </c>
      <c r="AW11" s="364">
        <f t="shared" si="15"/>
        <v>70</v>
      </c>
      <c r="AX11" s="367">
        <f t="shared" si="16"/>
        <v>-1</v>
      </c>
      <c r="AY11" s="367">
        <f t="shared" si="17"/>
        <v>-11</v>
      </c>
      <c r="AZ11" s="381">
        <v>33</v>
      </c>
      <c r="BA11" s="383">
        <v>17</v>
      </c>
      <c r="BB11" s="383">
        <v>19</v>
      </c>
      <c r="BC11" s="364">
        <f t="shared" si="18"/>
        <v>69</v>
      </c>
      <c r="BD11" s="367">
        <f t="shared" si="19"/>
        <v>-1</v>
      </c>
      <c r="BE11" s="367">
        <f t="shared" si="20"/>
        <v>-12</v>
      </c>
      <c r="BF11" s="381">
        <v>33</v>
      </c>
      <c r="BG11" s="383">
        <v>17</v>
      </c>
      <c r="BH11" s="383">
        <v>19</v>
      </c>
      <c r="BI11" s="364">
        <f t="shared" si="21"/>
        <v>69</v>
      </c>
      <c r="BJ11" s="367">
        <f t="shared" si="22"/>
        <v>0</v>
      </c>
      <c r="BK11" s="367">
        <f t="shared" si="23"/>
        <v>-12</v>
      </c>
      <c r="BL11" s="195"/>
    </row>
    <row r="12" spans="1:64">
      <c r="A12" s="358" t="s">
        <v>152</v>
      </c>
      <c r="B12" s="388"/>
      <c r="C12" s="358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81">
        <v>3</v>
      </c>
      <c r="L12" s="383">
        <v>0</v>
      </c>
      <c r="M12" s="383">
        <v>0</v>
      </c>
      <c r="N12" s="364">
        <v>3</v>
      </c>
      <c r="O12" s="367">
        <f t="shared" si="24"/>
        <v>1</v>
      </c>
      <c r="P12" s="381">
        <v>4</v>
      </c>
      <c r="Q12" s="383">
        <v>0</v>
      </c>
      <c r="R12" s="383">
        <v>0</v>
      </c>
      <c r="S12" s="364">
        <f t="shared" si="0"/>
        <v>4</v>
      </c>
      <c r="T12" s="367">
        <f t="shared" si="1"/>
        <v>1</v>
      </c>
      <c r="U12" s="367">
        <f t="shared" si="2"/>
        <v>4</v>
      </c>
      <c r="V12" s="381">
        <v>4</v>
      </c>
      <c r="W12" s="383">
        <v>0</v>
      </c>
      <c r="X12" s="383">
        <v>0</v>
      </c>
      <c r="Y12" s="364">
        <f t="shared" si="3"/>
        <v>4</v>
      </c>
      <c r="Z12" s="367">
        <f t="shared" si="4"/>
        <v>0</v>
      </c>
      <c r="AA12" s="367">
        <f t="shared" si="5"/>
        <v>4</v>
      </c>
      <c r="AB12" s="381">
        <v>3</v>
      </c>
      <c r="AC12" s="383">
        <v>1</v>
      </c>
      <c r="AD12" s="383">
        <v>0</v>
      </c>
      <c r="AE12" s="364">
        <f t="shared" si="6"/>
        <v>4</v>
      </c>
      <c r="AF12" s="367">
        <f t="shared" si="7"/>
        <v>0</v>
      </c>
      <c r="AG12" s="367">
        <f t="shared" si="8"/>
        <v>4</v>
      </c>
      <c r="AH12" s="381">
        <v>8</v>
      </c>
      <c r="AI12" s="383">
        <v>1</v>
      </c>
      <c r="AJ12" s="383">
        <v>0</v>
      </c>
      <c r="AK12" s="364">
        <f t="shared" si="9"/>
        <v>9</v>
      </c>
      <c r="AL12" s="367">
        <f t="shared" si="10"/>
        <v>5</v>
      </c>
      <c r="AM12" s="367">
        <f t="shared" si="11"/>
        <v>9</v>
      </c>
      <c r="AN12" s="381">
        <v>8</v>
      </c>
      <c r="AO12" s="383">
        <v>1</v>
      </c>
      <c r="AP12" s="383">
        <v>0</v>
      </c>
      <c r="AQ12" s="364">
        <f t="shared" si="12"/>
        <v>9</v>
      </c>
      <c r="AR12" s="367">
        <f t="shared" si="13"/>
        <v>0</v>
      </c>
      <c r="AS12" s="367">
        <f t="shared" si="14"/>
        <v>9</v>
      </c>
      <c r="AT12" s="381">
        <v>7</v>
      </c>
      <c r="AU12" s="383">
        <v>1</v>
      </c>
      <c r="AV12" s="383">
        <v>0</v>
      </c>
      <c r="AW12" s="364">
        <f t="shared" si="15"/>
        <v>8</v>
      </c>
      <c r="AX12" s="367">
        <f t="shared" si="16"/>
        <v>-1</v>
      </c>
      <c r="AY12" s="367">
        <f t="shared" si="17"/>
        <v>8</v>
      </c>
      <c r="AZ12" s="381">
        <v>7</v>
      </c>
      <c r="BA12" s="383">
        <v>1</v>
      </c>
      <c r="BB12" s="383">
        <v>0</v>
      </c>
      <c r="BC12" s="364">
        <f t="shared" si="18"/>
        <v>8</v>
      </c>
      <c r="BD12" s="367">
        <f t="shared" si="19"/>
        <v>0</v>
      </c>
      <c r="BE12" s="367">
        <f t="shared" si="20"/>
        <v>8</v>
      </c>
      <c r="BF12" s="381">
        <v>7</v>
      </c>
      <c r="BG12" s="383">
        <v>1</v>
      </c>
      <c r="BH12" s="383">
        <v>0</v>
      </c>
      <c r="BI12" s="364">
        <f t="shared" si="21"/>
        <v>8</v>
      </c>
      <c r="BJ12" s="367">
        <f t="shared" si="22"/>
        <v>0</v>
      </c>
      <c r="BK12" s="367">
        <f t="shared" si="23"/>
        <v>8</v>
      </c>
      <c r="BL12" s="195"/>
    </row>
    <row r="13" spans="1:64">
      <c r="A13" s="180" t="s">
        <v>43</v>
      </c>
      <c r="B13" s="277">
        <v>48</v>
      </c>
      <c r="C13" s="358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81">
        <v>12</v>
      </c>
      <c r="L13" s="383">
        <v>10</v>
      </c>
      <c r="M13" s="383">
        <v>9</v>
      </c>
      <c r="N13" s="364">
        <v>31</v>
      </c>
      <c r="O13" s="367">
        <f t="shared" si="24"/>
        <v>1</v>
      </c>
      <c r="P13" s="381">
        <v>12</v>
      </c>
      <c r="Q13" s="383">
        <v>9</v>
      </c>
      <c r="R13" s="383">
        <v>9</v>
      </c>
      <c r="S13" s="364">
        <f t="shared" si="0"/>
        <v>30</v>
      </c>
      <c r="T13" s="367">
        <f t="shared" si="1"/>
        <v>-1</v>
      </c>
      <c r="U13" s="367">
        <f t="shared" si="2"/>
        <v>3</v>
      </c>
      <c r="V13" s="381">
        <v>12</v>
      </c>
      <c r="W13" s="383">
        <v>9</v>
      </c>
      <c r="X13" s="383">
        <v>9</v>
      </c>
      <c r="Y13" s="364">
        <f t="shared" si="3"/>
        <v>30</v>
      </c>
      <c r="Z13" s="367">
        <f t="shared" si="4"/>
        <v>0</v>
      </c>
      <c r="AA13" s="367">
        <f t="shared" si="5"/>
        <v>3</v>
      </c>
      <c r="AB13" s="381">
        <v>11</v>
      </c>
      <c r="AC13" s="383">
        <v>8</v>
      </c>
      <c r="AD13" s="383">
        <v>11</v>
      </c>
      <c r="AE13" s="364">
        <f t="shared" si="6"/>
        <v>30</v>
      </c>
      <c r="AF13" s="367">
        <f t="shared" si="7"/>
        <v>0</v>
      </c>
      <c r="AG13" s="367">
        <f t="shared" si="8"/>
        <v>3</v>
      </c>
      <c r="AH13" s="381">
        <v>11</v>
      </c>
      <c r="AI13" s="383">
        <v>7</v>
      </c>
      <c r="AJ13" s="383">
        <v>10</v>
      </c>
      <c r="AK13" s="364">
        <f t="shared" si="9"/>
        <v>28</v>
      </c>
      <c r="AL13" s="367">
        <f t="shared" si="10"/>
        <v>-2</v>
      </c>
      <c r="AM13" s="367">
        <f t="shared" si="11"/>
        <v>1</v>
      </c>
      <c r="AN13" s="381">
        <v>11</v>
      </c>
      <c r="AO13" s="383">
        <v>7</v>
      </c>
      <c r="AP13" s="383">
        <v>10</v>
      </c>
      <c r="AQ13" s="364">
        <f t="shared" si="12"/>
        <v>28</v>
      </c>
      <c r="AR13" s="367">
        <f t="shared" si="13"/>
        <v>0</v>
      </c>
      <c r="AS13" s="367">
        <f t="shared" si="14"/>
        <v>1</v>
      </c>
      <c r="AT13" s="381">
        <v>11</v>
      </c>
      <c r="AU13" s="383">
        <v>7</v>
      </c>
      <c r="AV13" s="383">
        <v>10</v>
      </c>
      <c r="AW13" s="364">
        <f t="shared" si="15"/>
        <v>28</v>
      </c>
      <c r="AX13" s="367">
        <f t="shared" si="16"/>
        <v>0</v>
      </c>
      <c r="AY13" s="367">
        <f t="shared" si="17"/>
        <v>1</v>
      </c>
      <c r="AZ13" s="381">
        <v>11</v>
      </c>
      <c r="BA13" s="383">
        <v>7</v>
      </c>
      <c r="BB13" s="383">
        <v>10</v>
      </c>
      <c r="BC13" s="364">
        <f t="shared" si="18"/>
        <v>28</v>
      </c>
      <c r="BD13" s="367">
        <f t="shared" si="19"/>
        <v>0</v>
      </c>
      <c r="BE13" s="367">
        <f t="shared" si="20"/>
        <v>1</v>
      </c>
      <c r="BF13" s="381">
        <v>11</v>
      </c>
      <c r="BG13" s="383">
        <v>7</v>
      </c>
      <c r="BH13" s="383">
        <v>10</v>
      </c>
      <c r="BI13" s="364">
        <f t="shared" si="21"/>
        <v>28</v>
      </c>
      <c r="BJ13" s="367">
        <f t="shared" si="22"/>
        <v>0</v>
      </c>
      <c r="BK13" s="367">
        <f t="shared" si="23"/>
        <v>1</v>
      </c>
      <c r="BL13" s="195"/>
    </row>
    <row r="14" spans="1:64">
      <c r="A14" s="181" t="s">
        <v>148</v>
      </c>
      <c r="B14" s="402">
        <v>48</v>
      </c>
      <c r="C14" s="181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84">
        <v>18</v>
      </c>
      <c r="L14" s="384">
        <v>14</v>
      </c>
      <c r="M14" s="384">
        <v>10</v>
      </c>
      <c r="N14" s="365">
        <v>42</v>
      </c>
      <c r="O14" s="368">
        <f t="shared" si="24"/>
        <v>-2</v>
      </c>
      <c r="P14" s="384">
        <v>18</v>
      </c>
      <c r="Q14" s="384">
        <v>14</v>
      </c>
      <c r="R14" s="384">
        <v>10</v>
      </c>
      <c r="S14" s="365">
        <f t="shared" si="0"/>
        <v>42</v>
      </c>
      <c r="T14" s="368">
        <f t="shared" si="1"/>
        <v>0</v>
      </c>
      <c r="U14" s="368">
        <f t="shared" si="2"/>
        <v>-4</v>
      </c>
      <c r="V14" s="384">
        <v>18</v>
      </c>
      <c r="W14" s="384">
        <v>14</v>
      </c>
      <c r="X14" s="384">
        <v>10</v>
      </c>
      <c r="Y14" s="365">
        <f t="shared" si="3"/>
        <v>42</v>
      </c>
      <c r="Z14" s="368">
        <f t="shared" si="4"/>
        <v>0</v>
      </c>
      <c r="AA14" s="368">
        <f t="shared" si="5"/>
        <v>-4</v>
      </c>
      <c r="AB14" s="384">
        <v>17</v>
      </c>
      <c r="AC14" s="384">
        <v>15</v>
      </c>
      <c r="AD14" s="384">
        <v>10</v>
      </c>
      <c r="AE14" s="365">
        <f t="shared" si="6"/>
        <v>42</v>
      </c>
      <c r="AF14" s="368">
        <f t="shared" si="7"/>
        <v>0</v>
      </c>
      <c r="AG14" s="368">
        <f t="shared" si="8"/>
        <v>-4</v>
      </c>
      <c r="AH14" s="384">
        <v>17</v>
      </c>
      <c r="AI14" s="384">
        <v>15</v>
      </c>
      <c r="AJ14" s="384">
        <v>10</v>
      </c>
      <c r="AK14" s="365">
        <f t="shared" si="9"/>
        <v>42</v>
      </c>
      <c r="AL14" s="368">
        <f t="shared" si="10"/>
        <v>0</v>
      </c>
      <c r="AM14" s="368">
        <f t="shared" si="11"/>
        <v>-4</v>
      </c>
      <c r="AN14" s="384">
        <v>17</v>
      </c>
      <c r="AO14" s="384">
        <v>15</v>
      </c>
      <c r="AP14" s="384">
        <v>10</v>
      </c>
      <c r="AQ14" s="365">
        <f t="shared" si="12"/>
        <v>42</v>
      </c>
      <c r="AR14" s="368">
        <f t="shared" si="13"/>
        <v>0</v>
      </c>
      <c r="AS14" s="368">
        <f t="shared" si="14"/>
        <v>-4</v>
      </c>
      <c r="AT14" s="384">
        <v>17</v>
      </c>
      <c r="AU14" s="384">
        <v>15</v>
      </c>
      <c r="AV14" s="384">
        <v>10</v>
      </c>
      <c r="AW14" s="365">
        <f t="shared" si="15"/>
        <v>42</v>
      </c>
      <c r="AX14" s="368">
        <f t="shared" si="16"/>
        <v>0</v>
      </c>
      <c r="AY14" s="368">
        <f t="shared" si="17"/>
        <v>-4</v>
      </c>
      <c r="AZ14" s="384">
        <v>17</v>
      </c>
      <c r="BA14" s="384">
        <v>15</v>
      </c>
      <c r="BB14" s="384">
        <v>10</v>
      </c>
      <c r="BC14" s="365">
        <f t="shared" si="18"/>
        <v>42</v>
      </c>
      <c r="BD14" s="368">
        <f t="shared" si="19"/>
        <v>0</v>
      </c>
      <c r="BE14" s="368">
        <f t="shared" si="20"/>
        <v>-4</v>
      </c>
      <c r="BF14" s="384">
        <v>17</v>
      </c>
      <c r="BG14" s="384">
        <v>15</v>
      </c>
      <c r="BH14" s="384">
        <v>10</v>
      </c>
      <c r="BI14" s="365">
        <f t="shared" si="21"/>
        <v>42</v>
      </c>
      <c r="BJ14" s="368">
        <f t="shared" si="22"/>
        <v>0</v>
      </c>
      <c r="BK14" s="368">
        <f t="shared" si="23"/>
        <v>-4</v>
      </c>
      <c r="BL14" s="195"/>
    </row>
    <row r="15" spans="1:64">
      <c r="A15" s="180" t="s">
        <v>44</v>
      </c>
      <c r="B15" s="277">
        <v>48</v>
      </c>
      <c r="C15" s="358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81">
        <v>16</v>
      </c>
      <c r="L15" s="383">
        <v>15</v>
      </c>
      <c r="M15" s="383">
        <v>13</v>
      </c>
      <c r="N15" s="364">
        <v>44</v>
      </c>
      <c r="O15" s="367">
        <f t="shared" si="24"/>
        <v>0</v>
      </c>
      <c r="P15" s="381">
        <v>15</v>
      </c>
      <c r="Q15" s="383">
        <v>15</v>
      </c>
      <c r="R15" s="383">
        <v>13</v>
      </c>
      <c r="S15" s="364">
        <f t="shared" si="0"/>
        <v>43</v>
      </c>
      <c r="T15" s="367">
        <f t="shared" si="1"/>
        <v>-1</v>
      </c>
      <c r="U15" s="367">
        <f t="shared" si="2"/>
        <v>-3</v>
      </c>
      <c r="V15" s="381">
        <v>16</v>
      </c>
      <c r="W15" s="383">
        <v>15</v>
      </c>
      <c r="X15" s="383">
        <v>13</v>
      </c>
      <c r="Y15" s="364">
        <f t="shared" si="3"/>
        <v>44</v>
      </c>
      <c r="Z15" s="367">
        <f t="shared" si="4"/>
        <v>1</v>
      </c>
      <c r="AA15" s="367">
        <f t="shared" si="5"/>
        <v>-2</v>
      </c>
      <c r="AB15" s="381">
        <v>15</v>
      </c>
      <c r="AC15" s="383">
        <v>14</v>
      </c>
      <c r="AD15" s="383">
        <v>14</v>
      </c>
      <c r="AE15" s="364">
        <f t="shared" si="6"/>
        <v>43</v>
      </c>
      <c r="AF15" s="367">
        <f t="shared" si="7"/>
        <v>-1</v>
      </c>
      <c r="AG15" s="367">
        <f t="shared" si="8"/>
        <v>-3</v>
      </c>
      <c r="AH15" s="381">
        <v>15</v>
      </c>
      <c r="AI15" s="383">
        <v>14</v>
      </c>
      <c r="AJ15" s="383">
        <v>13</v>
      </c>
      <c r="AK15" s="364">
        <f t="shared" si="9"/>
        <v>42</v>
      </c>
      <c r="AL15" s="367">
        <f t="shared" si="10"/>
        <v>-1</v>
      </c>
      <c r="AM15" s="367">
        <f t="shared" si="11"/>
        <v>-4</v>
      </c>
      <c r="AN15" s="381">
        <v>15</v>
      </c>
      <c r="AO15" s="383">
        <v>14</v>
      </c>
      <c r="AP15" s="383">
        <v>13</v>
      </c>
      <c r="AQ15" s="364">
        <f t="shared" si="12"/>
        <v>42</v>
      </c>
      <c r="AR15" s="367">
        <f t="shared" si="13"/>
        <v>0</v>
      </c>
      <c r="AS15" s="367">
        <f t="shared" si="14"/>
        <v>-4</v>
      </c>
      <c r="AT15" s="381">
        <v>16</v>
      </c>
      <c r="AU15" s="383">
        <v>13</v>
      </c>
      <c r="AV15" s="383">
        <v>13</v>
      </c>
      <c r="AW15" s="364">
        <f t="shared" si="15"/>
        <v>42</v>
      </c>
      <c r="AX15" s="367">
        <f t="shared" si="16"/>
        <v>0</v>
      </c>
      <c r="AY15" s="367">
        <f t="shared" si="17"/>
        <v>-4</v>
      </c>
      <c r="AZ15" s="381">
        <v>16</v>
      </c>
      <c r="BA15" s="383">
        <v>13</v>
      </c>
      <c r="BB15" s="383">
        <v>13</v>
      </c>
      <c r="BC15" s="364">
        <f t="shared" si="18"/>
        <v>42</v>
      </c>
      <c r="BD15" s="367">
        <f t="shared" si="19"/>
        <v>0</v>
      </c>
      <c r="BE15" s="367">
        <f t="shared" si="20"/>
        <v>-4</v>
      </c>
      <c r="BF15" s="381">
        <v>16</v>
      </c>
      <c r="BG15" s="383">
        <v>13</v>
      </c>
      <c r="BH15" s="383">
        <v>13</v>
      </c>
      <c r="BI15" s="364">
        <f t="shared" si="21"/>
        <v>42</v>
      </c>
      <c r="BJ15" s="367">
        <f t="shared" si="22"/>
        <v>0</v>
      </c>
      <c r="BK15" s="367">
        <f t="shared" si="23"/>
        <v>-4</v>
      </c>
      <c r="BL15" s="195"/>
    </row>
    <row r="16" spans="1:64">
      <c r="A16" s="180" t="s">
        <v>45</v>
      </c>
      <c r="B16" s="277">
        <v>48</v>
      </c>
      <c r="C16" s="358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81">
        <v>8</v>
      </c>
      <c r="L16" s="383">
        <v>9</v>
      </c>
      <c r="M16" s="383">
        <v>4</v>
      </c>
      <c r="N16" s="364">
        <v>21</v>
      </c>
      <c r="O16" s="367">
        <f t="shared" si="24"/>
        <v>-1</v>
      </c>
      <c r="P16" s="381">
        <v>8</v>
      </c>
      <c r="Q16" s="383">
        <v>9</v>
      </c>
      <c r="R16" s="383">
        <v>4</v>
      </c>
      <c r="S16" s="364">
        <f t="shared" si="0"/>
        <v>21</v>
      </c>
      <c r="T16" s="367">
        <f t="shared" si="1"/>
        <v>0</v>
      </c>
      <c r="U16" s="367">
        <f t="shared" si="2"/>
        <v>-3</v>
      </c>
      <c r="V16" s="381">
        <v>8</v>
      </c>
      <c r="W16" s="383">
        <v>8</v>
      </c>
      <c r="X16" s="383">
        <v>4</v>
      </c>
      <c r="Y16" s="364">
        <f t="shared" si="3"/>
        <v>20</v>
      </c>
      <c r="Z16" s="367">
        <f t="shared" si="4"/>
        <v>-1</v>
      </c>
      <c r="AA16" s="367">
        <f t="shared" si="5"/>
        <v>-4</v>
      </c>
      <c r="AB16" s="381">
        <v>7</v>
      </c>
      <c r="AC16" s="383">
        <v>5</v>
      </c>
      <c r="AD16" s="383">
        <v>4</v>
      </c>
      <c r="AE16" s="364">
        <f t="shared" si="6"/>
        <v>16</v>
      </c>
      <c r="AF16" s="367">
        <f t="shared" si="7"/>
        <v>-4</v>
      </c>
      <c r="AG16" s="367">
        <f t="shared" si="8"/>
        <v>-8</v>
      </c>
      <c r="AH16" s="381">
        <v>8</v>
      </c>
      <c r="AI16" s="383">
        <v>5</v>
      </c>
      <c r="AJ16" s="383">
        <v>4</v>
      </c>
      <c r="AK16" s="364">
        <f t="shared" si="9"/>
        <v>17</v>
      </c>
      <c r="AL16" s="367">
        <f t="shared" si="10"/>
        <v>1</v>
      </c>
      <c r="AM16" s="367">
        <f t="shared" si="11"/>
        <v>-7</v>
      </c>
      <c r="AN16" s="381">
        <v>9</v>
      </c>
      <c r="AO16" s="383">
        <v>5</v>
      </c>
      <c r="AP16" s="383">
        <v>4</v>
      </c>
      <c r="AQ16" s="364">
        <f t="shared" si="12"/>
        <v>18</v>
      </c>
      <c r="AR16" s="367">
        <f t="shared" si="13"/>
        <v>1</v>
      </c>
      <c r="AS16" s="367">
        <f t="shared" si="14"/>
        <v>-6</v>
      </c>
      <c r="AT16" s="381">
        <v>9</v>
      </c>
      <c r="AU16" s="383">
        <v>5</v>
      </c>
      <c r="AV16" s="383">
        <v>4</v>
      </c>
      <c r="AW16" s="364">
        <f t="shared" si="15"/>
        <v>18</v>
      </c>
      <c r="AX16" s="367">
        <f t="shared" si="16"/>
        <v>0</v>
      </c>
      <c r="AY16" s="367">
        <f t="shared" si="17"/>
        <v>-6</v>
      </c>
      <c r="AZ16" s="381">
        <v>9</v>
      </c>
      <c r="BA16" s="383">
        <v>5</v>
      </c>
      <c r="BB16" s="383">
        <v>4</v>
      </c>
      <c r="BC16" s="364">
        <f t="shared" si="18"/>
        <v>18</v>
      </c>
      <c r="BD16" s="367">
        <f t="shared" si="19"/>
        <v>0</v>
      </c>
      <c r="BE16" s="367">
        <f t="shared" si="20"/>
        <v>-6</v>
      </c>
      <c r="BF16" s="381">
        <v>9</v>
      </c>
      <c r="BG16" s="383">
        <v>5</v>
      </c>
      <c r="BH16" s="383">
        <v>4</v>
      </c>
      <c r="BI16" s="364">
        <f t="shared" si="21"/>
        <v>18</v>
      </c>
      <c r="BJ16" s="367">
        <f t="shared" si="22"/>
        <v>0</v>
      </c>
      <c r="BK16" s="367">
        <f t="shared" si="23"/>
        <v>-6</v>
      </c>
      <c r="BL16" s="195"/>
    </row>
    <row r="17" spans="1:64">
      <c r="A17" s="180" t="s">
        <v>168</v>
      </c>
      <c r="B17" s="277">
        <v>48</v>
      </c>
      <c r="C17" s="358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81">
        <v>25</v>
      </c>
      <c r="L17" s="383">
        <v>8</v>
      </c>
      <c r="M17" s="383">
        <v>1</v>
      </c>
      <c r="N17" s="364">
        <v>34</v>
      </c>
      <c r="O17" s="367">
        <f t="shared" si="24"/>
        <v>-1</v>
      </c>
      <c r="P17" s="381">
        <v>25</v>
      </c>
      <c r="Q17" s="383">
        <v>8</v>
      </c>
      <c r="R17" s="383">
        <v>1</v>
      </c>
      <c r="S17" s="364">
        <f t="shared" si="0"/>
        <v>34</v>
      </c>
      <c r="T17" s="367">
        <f t="shared" si="1"/>
        <v>0</v>
      </c>
      <c r="U17" s="367">
        <f t="shared" si="2"/>
        <v>1</v>
      </c>
      <c r="V17" s="381">
        <v>24</v>
      </c>
      <c r="W17" s="383">
        <v>8</v>
      </c>
      <c r="X17" s="383">
        <v>1</v>
      </c>
      <c r="Y17" s="364">
        <f t="shared" si="3"/>
        <v>33</v>
      </c>
      <c r="Z17" s="367">
        <f t="shared" si="4"/>
        <v>-1</v>
      </c>
      <c r="AA17" s="367">
        <f t="shared" si="5"/>
        <v>0</v>
      </c>
      <c r="AB17" s="381">
        <v>24</v>
      </c>
      <c r="AC17" s="383">
        <v>9</v>
      </c>
      <c r="AD17" s="383">
        <v>1</v>
      </c>
      <c r="AE17" s="364">
        <f t="shared" si="6"/>
        <v>34</v>
      </c>
      <c r="AF17" s="367">
        <f t="shared" si="7"/>
        <v>1</v>
      </c>
      <c r="AG17" s="367">
        <f t="shared" si="8"/>
        <v>1</v>
      </c>
      <c r="AH17" s="381">
        <v>23</v>
      </c>
      <c r="AI17" s="383">
        <v>9</v>
      </c>
      <c r="AJ17" s="383">
        <v>1</v>
      </c>
      <c r="AK17" s="364">
        <f t="shared" si="9"/>
        <v>33</v>
      </c>
      <c r="AL17" s="367">
        <f t="shared" si="10"/>
        <v>-1</v>
      </c>
      <c r="AM17" s="367">
        <f t="shared" si="11"/>
        <v>0</v>
      </c>
      <c r="AN17" s="381">
        <v>23</v>
      </c>
      <c r="AO17" s="383">
        <v>9</v>
      </c>
      <c r="AP17" s="383">
        <v>1</v>
      </c>
      <c r="AQ17" s="364">
        <f t="shared" si="12"/>
        <v>33</v>
      </c>
      <c r="AR17" s="367">
        <f t="shared" si="13"/>
        <v>0</v>
      </c>
      <c r="AS17" s="367">
        <f t="shared" si="14"/>
        <v>0</v>
      </c>
      <c r="AT17" s="381">
        <v>24</v>
      </c>
      <c r="AU17" s="383">
        <v>8</v>
      </c>
      <c r="AV17" s="383">
        <v>1</v>
      </c>
      <c r="AW17" s="364">
        <f t="shared" si="15"/>
        <v>33</v>
      </c>
      <c r="AX17" s="367">
        <f t="shared" si="16"/>
        <v>0</v>
      </c>
      <c r="AY17" s="367">
        <f t="shared" si="17"/>
        <v>0</v>
      </c>
      <c r="AZ17" s="381">
        <v>24</v>
      </c>
      <c r="BA17" s="383">
        <v>8</v>
      </c>
      <c r="BB17" s="383">
        <v>1</v>
      </c>
      <c r="BC17" s="364">
        <f t="shared" si="18"/>
        <v>33</v>
      </c>
      <c r="BD17" s="367">
        <f t="shared" si="19"/>
        <v>0</v>
      </c>
      <c r="BE17" s="367">
        <f t="shared" si="20"/>
        <v>0</v>
      </c>
      <c r="BF17" s="381">
        <v>24</v>
      </c>
      <c r="BG17" s="383">
        <v>8</v>
      </c>
      <c r="BH17" s="383">
        <v>1</v>
      </c>
      <c r="BI17" s="364">
        <f t="shared" si="21"/>
        <v>33</v>
      </c>
      <c r="BJ17" s="367">
        <f t="shared" si="22"/>
        <v>0</v>
      </c>
      <c r="BK17" s="367">
        <f t="shared" si="23"/>
        <v>0</v>
      </c>
      <c r="BL17" s="195"/>
    </row>
    <row r="18" spans="1:64">
      <c r="A18" s="180" t="s">
        <v>46</v>
      </c>
      <c r="B18" s="277">
        <v>48</v>
      </c>
      <c r="C18" s="358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81">
        <v>10</v>
      </c>
      <c r="L18" s="383">
        <v>12</v>
      </c>
      <c r="M18" s="383">
        <v>9</v>
      </c>
      <c r="N18" s="364">
        <v>31</v>
      </c>
      <c r="O18" s="367">
        <f t="shared" si="24"/>
        <v>1</v>
      </c>
      <c r="P18" s="381">
        <v>10</v>
      </c>
      <c r="Q18" s="383">
        <v>12</v>
      </c>
      <c r="R18" s="383">
        <v>9</v>
      </c>
      <c r="S18" s="364">
        <f t="shared" si="0"/>
        <v>31</v>
      </c>
      <c r="T18" s="367">
        <f t="shared" si="1"/>
        <v>0</v>
      </c>
      <c r="U18" s="367">
        <f t="shared" si="2"/>
        <v>1</v>
      </c>
      <c r="V18" s="381">
        <v>10</v>
      </c>
      <c r="W18" s="383">
        <v>12</v>
      </c>
      <c r="X18" s="383">
        <v>9</v>
      </c>
      <c r="Y18" s="364">
        <f t="shared" si="3"/>
        <v>31</v>
      </c>
      <c r="Z18" s="367">
        <f t="shared" si="4"/>
        <v>0</v>
      </c>
      <c r="AA18" s="367">
        <f t="shared" si="5"/>
        <v>1</v>
      </c>
      <c r="AB18" s="381">
        <v>12</v>
      </c>
      <c r="AC18" s="383">
        <v>12</v>
      </c>
      <c r="AD18" s="383">
        <v>9</v>
      </c>
      <c r="AE18" s="364">
        <f t="shared" si="6"/>
        <v>33</v>
      </c>
      <c r="AF18" s="367">
        <f t="shared" si="7"/>
        <v>2</v>
      </c>
      <c r="AG18" s="367">
        <f t="shared" si="8"/>
        <v>3</v>
      </c>
      <c r="AH18" s="381">
        <v>13</v>
      </c>
      <c r="AI18" s="383">
        <v>12</v>
      </c>
      <c r="AJ18" s="383">
        <v>9</v>
      </c>
      <c r="AK18" s="364">
        <f t="shared" si="9"/>
        <v>34</v>
      </c>
      <c r="AL18" s="367">
        <f t="shared" si="10"/>
        <v>1</v>
      </c>
      <c r="AM18" s="367">
        <f t="shared" si="11"/>
        <v>4</v>
      </c>
      <c r="AN18" s="381">
        <v>12</v>
      </c>
      <c r="AO18" s="383">
        <v>12</v>
      </c>
      <c r="AP18" s="383">
        <v>9</v>
      </c>
      <c r="AQ18" s="364">
        <f t="shared" si="12"/>
        <v>33</v>
      </c>
      <c r="AR18" s="367">
        <f t="shared" si="13"/>
        <v>-1</v>
      </c>
      <c r="AS18" s="367">
        <f t="shared" si="14"/>
        <v>3</v>
      </c>
      <c r="AT18" s="381">
        <v>12</v>
      </c>
      <c r="AU18" s="383">
        <v>12</v>
      </c>
      <c r="AV18" s="383">
        <v>9</v>
      </c>
      <c r="AW18" s="364">
        <f t="shared" si="15"/>
        <v>33</v>
      </c>
      <c r="AX18" s="367">
        <f t="shared" si="16"/>
        <v>0</v>
      </c>
      <c r="AY18" s="367">
        <f t="shared" si="17"/>
        <v>3</v>
      </c>
      <c r="AZ18" s="381">
        <v>12</v>
      </c>
      <c r="BA18" s="383">
        <v>12</v>
      </c>
      <c r="BB18" s="383">
        <v>9</v>
      </c>
      <c r="BC18" s="364">
        <f t="shared" si="18"/>
        <v>33</v>
      </c>
      <c r="BD18" s="367">
        <f t="shared" si="19"/>
        <v>0</v>
      </c>
      <c r="BE18" s="367">
        <f t="shared" si="20"/>
        <v>3</v>
      </c>
      <c r="BF18" s="381">
        <v>12</v>
      </c>
      <c r="BG18" s="383">
        <v>11</v>
      </c>
      <c r="BH18" s="383">
        <v>8</v>
      </c>
      <c r="BI18" s="364">
        <f t="shared" si="21"/>
        <v>31</v>
      </c>
      <c r="BJ18" s="367">
        <f t="shared" si="22"/>
        <v>-2</v>
      </c>
      <c r="BK18" s="367">
        <f t="shared" si="23"/>
        <v>1</v>
      </c>
      <c r="BL18" s="195"/>
    </row>
    <row r="19" spans="1:64">
      <c r="A19" s="181" t="s">
        <v>47</v>
      </c>
      <c r="B19" s="402">
        <v>48</v>
      </c>
      <c r="C19" s="181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84">
        <v>19</v>
      </c>
      <c r="L19" s="384">
        <v>13</v>
      </c>
      <c r="M19" s="384">
        <v>15</v>
      </c>
      <c r="N19" s="365">
        <v>47</v>
      </c>
      <c r="O19" s="368">
        <f t="shared" si="24"/>
        <v>-1</v>
      </c>
      <c r="P19" s="384">
        <v>19</v>
      </c>
      <c r="Q19" s="384">
        <v>13</v>
      </c>
      <c r="R19" s="384">
        <v>15</v>
      </c>
      <c r="S19" s="365">
        <f t="shared" si="0"/>
        <v>47</v>
      </c>
      <c r="T19" s="368">
        <f t="shared" si="1"/>
        <v>0</v>
      </c>
      <c r="U19" s="368">
        <f t="shared" si="2"/>
        <v>-1</v>
      </c>
      <c r="V19" s="384">
        <v>19</v>
      </c>
      <c r="W19" s="384">
        <v>13</v>
      </c>
      <c r="X19" s="384">
        <v>15</v>
      </c>
      <c r="Y19" s="365">
        <f t="shared" si="3"/>
        <v>47</v>
      </c>
      <c r="Z19" s="368">
        <f t="shared" si="4"/>
        <v>0</v>
      </c>
      <c r="AA19" s="368">
        <f t="shared" si="5"/>
        <v>-1</v>
      </c>
      <c r="AB19" s="384">
        <v>16</v>
      </c>
      <c r="AC19" s="384">
        <v>15</v>
      </c>
      <c r="AD19" s="384">
        <v>15</v>
      </c>
      <c r="AE19" s="365">
        <f t="shared" si="6"/>
        <v>46</v>
      </c>
      <c r="AF19" s="368">
        <f t="shared" si="7"/>
        <v>-1</v>
      </c>
      <c r="AG19" s="368">
        <f t="shared" si="8"/>
        <v>-2</v>
      </c>
      <c r="AH19" s="384">
        <v>16</v>
      </c>
      <c r="AI19" s="384">
        <v>14</v>
      </c>
      <c r="AJ19" s="384">
        <v>15</v>
      </c>
      <c r="AK19" s="365">
        <f t="shared" si="9"/>
        <v>45</v>
      </c>
      <c r="AL19" s="368">
        <f t="shared" si="10"/>
        <v>-1</v>
      </c>
      <c r="AM19" s="368">
        <f t="shared" si="11"/>
        <v>-3</v>
      </c>
      <c r="AN19" s="384">
        <v>16</v>
      </c>
      <c r="AO19" s="384">
        <v>14</v>
      </c>
      <c r="AP19" s="384">
        <v>15</v>
      </c>
      <c r="AQ19" s="365">
        <f t="shared" si="12"/>
        <v>45</v>
      </c>
      <c r="AR19" s="368">
        <f t="shared" si="13"/>
        <v>0</v>
      </c>
      <c r="AS19" s="368">
        <f t="shared" si="14"/>
        <v>-3</v>
      </c>
      <c r="AT19" s="384">
        <v>16</v>
      </c>
      <c r="AU19" s="384">
        <v>14</v>
      </c>
      <c r="AV19" s="384">
        <v>15</v>
      </c>
      <c r="AW19" s="365">
        <f t="shared" si="15"/>
        <v>45</v>
      </c>
      <c r="AX19" s="368">
        <f t="shared" si="16"/>
        <v>0</v>
      </c>
      <c r="AY19" s="368">
        <f t="shared" si="17"/>
        <v>-3</v>
      </c>
      <c r="AZ19" s="384">
        <v>17</v>
      </c>
      <c r="BA19" s="384">
        <v>13</v>
      </c>
      <c r="BB19" s="384">
        <v>15</v>
      </c>
      <c r="BC19" s="365">
        <f t="shared" si="18"/>
        <v>45</v>
      </c>
      <c r="BD19" s="368">
        <f t="shared" si="19"/>
        <v>0</v>
      </c>
      <c r="BE19" s="368">
        <f t="shared" si="20"/>
        <v>-3</v>
      </c>
      <c r="BF19" s="384">
        <v>17</v>
      </c>
      <c r="BG19" s="384">
        <v>13</v>
      </c>
      <c r="BH19" s="384">
        <v>15</v>
      </c>
      <c r="BI19" s="365">
        <f t="shared" si="21"/>
        <v>45</v>
      </c>
      <c r="BJ19" s="368">
        <f t="shared" si="22"/>
        <v>0</v>
      </c>
      <c r="BK19" s="368">
        <f t="shared" si="23"/>
        <v>-3</v>
      </c>
      <c r="BL19" s="195"/>
    </row>
    <row r="20" spans="1:64">
      <c r="A20" s="180" t="s">
        <v>48</v>
      </c>
      <c r="B20" s="277">
        <v>48</v>
      </c>
      <c r="C20" s="358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81">
        <v>20</v>
      </c>
      <c r="L20" s="383">
        <v>16</v>
      </c>
      <c r="M20" s="383">
        <v>12</v>
      </c>
      <c r="N20" s="379">
        <v>48</v>
      </c>
      <c r="O20" s="367">
        <f t="shared" si="24"/>
        <v>-1</v>
      </c>
      <c r="P20" s="381">
        <v>20</v>
      </c>
      <c r="Q20" s="383">
        <v>15</v>
      </c>
      <c r="R20" s="383">
        <v>12</v>
      </c>
      <c r="S20" s="364">
        <f t="shared" si="0"/>
        <v>47</v>
      </c>
      <c r="T20" s="367">
        <f t="shared" si="1"/>
        <v>-1</v>
      </c>
      <c r="U20" s="367">
        <f t="shared" si="2"/>
        <v>1</v>
      </c>
      <c r="V20" s="381">
        <v>19</v>
      </c>
      <c r="W20" s="383">
        <v>15</v>
      </c>
      <c r="X20" s="383">
        <v>12</v>
      </c>
      <c r="Y20" s="364">
        <f t="shared" si="3"/>
        <v>46</v>
      </c>
      <c r="Z20" s="367">
        <f t="shared" si="4"/>
        <v>-1</v>
      </c>
      <c r="AA20" s="367">
        <f t="shared" si="5"/>
        <v>0</v>
      </c>
      <c r="AB20" s="381">
        <v>19</v>
      </c>
      <c r="AC20" s="383">
        <v>15</v>
      </c>
      <c r="AD20" s="383">
        <v>12</v>
      </c>
      <c r="AE20" s="364">
        <f t="shared" si="6"/>
        <v>46</v>
      </c>
      <c r="AF20" s="367">
        <f t="shared" si="7"/>
        <v>0</v>
      </c>
      <c r="AG20" s="367">
        <f t="shared" si="8"/>
        <v>0</v>
      </c>
      <c r="AH20" s="381">
        <v>18</v>
      </c>
      <c r="AI20" s="383">
        <v>15</v>
      </c>
      <c r="AJ20" s="383">
        <v>12</v>
      </c>
      <c r="AK20" s="364">
        <f t="shared" si="9"/>
        <v>45</v>
      </c>
      <c r="AL20" s="367">
        <f t="shared" si="10"/>
        <v>-1</v>
      </c>
      <c r="AM20" s="367">
        <f t="shared" si="11"/>
        <v>-1</v>
      </c>
      <c r="AN20" s="381">
        <v>18</v>
      </c>
      <c r="AO20" s="383">
        <v>15</v>
      </c>
      <c r="AP20" s="383">
        <v>12</v>
      </c>
      <c r="AQ20" s="364">
        <f t="shared" si="12"/>
        <v>45</v>
      </c>
      <c r="AR20" s="367">
        <f t="shared" si="13"/>
        <v>0</v>
      </c>
      <c r="AS20" s="367">
        <f t="shared" si="14"/>
        <v>-1</v>
      </c>
      <c r="AT20" s="381">
        <v>18</v>
      </c>
      <c r="AU20" s="383">
        <v>14</v>
      </c>
      <c r="AV20" s="383">
        <v>11</v>
      </c>
      <c r="AW20" s="364">
        <f t="shared" si="15"/>
        <v>43</v>
      </c>
      <c r="AX20" s="367">
        <f t="shared" si="16"/>
        <v>-2</v>
      </c>
      <c r="AY20" s="367">
        <f t="shared" si="17"/>
        <v>-3</v>
      </c>
      <c r="AZ20" s="381">
        <v>18</v>
      </c>
      <c r="BA20" s="383">
        <v>14</v>
      </c>
      <c r="BB20" s="383">
        <v>11</v>
      </c>
      <c r="BC20" s="364">
        <f t="shared" si="18"/>
        <v>43</v>
      </c>
      <c r="BD20" s="367">
        <f t="shared" si="19"/>
        <v>0</v>
      </c>
      <c r="BE20" s="367">
        <f t="shared" si="20"/>
        <v>-3</v>
      </c>
      <c r="BF20" s="381">
        <v>18</v>
      </c>
      <c r="BG20" s="383">
        <v>14</v>
      </c>
      <c r="BH20" s="383">
        <v>11</v>
      </c>
      <c r="BI20" s="364">
        <f t="shared" si="21"/>
        <v>43</v>
      </c>
      <c r="BJ20" s="367">
        <f t="shared" si="22"/>
        <v>0</v>
      </c>
      <c r="BK20" s="367">
        <f t="shared" si="23"/>
        <v>-3</v>
      </c>
      <c r="BL20" s="195"/>
    </row>
    <row r="21" spans="1:64">
      <c r="A21" s="180" t="s">
        <v>57</v>
      </c>
      <c r="B21" s="277">
        <v>48</v>
      </c>
      <c r="C21" s="358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81">
        <v>32</v>
      </c>
      <c r="L21" s="383">
        <v>0</v>
      </c>
      <c r="M21" s="383">
        <v>0</v>
      </c>
      <c r="N21" s="379">
        <v>32</v>
      </c>
      <c r="O21" s="367">
        <f t="shared" si="24"/>
        <v>0</v>
      </c>
      <c r="P21" s="381">
        <v>32</v>
      </c>
      <c r="Q21" s="383">
        <v>0</v>
      </c>
      <c r="R21" s="383">
        <v>0</v>
      </c>
      <c r="S21" s="364">
        <f t="shared" si="0"/>
        <v>32</v>
      </c>
      <c r="T21" s="367">
        <f t="shared" si="1"/>
        <v>0</v>
      </c>
      <c r="U21" s="367">
        <f t="shared" si="2"/>
        <v>1</v>
      </c>
      <c r="V21" s="381">
        <v>32</v>
      </c>
      <c r="W21" s="383">
        <v>0</v>
      </c>
      <c r="X21" s="383">
        <v>0</v>
      </c>
      <c r="Y21" s="364">
        <f t="shared" si="3"/>
        <v>32</v>
      </c>
      <c r="Z21" s="367">
        <f t="shared" si="4"/>
        <v>0</v>
      </c>
      <c r="AA21" s="367">
        <f t="shared" si="5"/>
        <v>1</v>
      </c>
      <c r="AB21" s="381">
        <v>32</v>
      </c>
      <c r="AC21" s="383">
        <v>0</v>
      </c>
      <c r="AD21" s="383">
        <v>0</v>
      </c>
      <c r="AE21" s="364">
        <f t="shared" si="6"/>
        <v>32</v>
      </c>
      <c r="AF21" s="367">
        <f t="shared" si="7"/>
        <v>0</v>
      </c>
      <c r="AG21" s="367">
        <f t="shared" si="8"/>
        <v>1</v>
      </c>
      <c r="AH21" s="381">
        <v>29</v>
      </c>
      <c r="AI21" s="383">
        <v>0</v>
      </c>
      <c r="AJ21" s="383">
        <v>0</v>
      </c>
      <c r="AK21" s="364">
        <f t="shared" si="9"/>
        <v>29</v>
      </c>
      <c r="AL21" s="367">
        <f t="shared" si="10"/>
        <v>-3</v>
      </c>
      <c r="AM21" s="367">
        <f t="shared" si="11"/>
        <v>-2</v>
      </c>
      <c r="AN21" s="381">
        <v>29</v>
      </c>
      <c r="AO21" s="383">
        <v>0</v>
      </c>
      <c r="AP21" s="383">
        <v>0</v>
      </c>
      <c r="AQ21" s="364">
        <f t="shared" si="12"/>
        <v>29</v>
      </c>
      <c r="AR21" s="367">
        <f t="shared" si="13"/>
        <v>0</v>
      </c>
      <c r="AS21" s="367">
        <f t="shared" si="14"/>
        <v>-2</v>
      </c>
      <c r="AT21" s="381">
        <v>29</v>
      </c>
      <c r="AU21" s="383">
        <v>0</v>
      </c>
      <c r="AV21" s="383">
        <v>0</v>
      </c>
      <c r="AW21" s="364">
        <f t="shared" si="15"/>
        <v>29</v>
      </c>
      <c r="AX21" s="367">
        <f t="shared" si="16"/>
        <v>0</v>
      </c>
      <c r="AY21" s="367">
        <f t="shared" si="17"/>
        <v>-2</v>
      </c>
      <c r="AZ21" s="381">
        <v>29</v>
      </c>
      <c r="BA21" s="383">
        <v>0</v>
      </c>
      <c r="BB21" s="383">
        <v>0</v>
      </c>
      <c r="BC21" s="364">
        <f t="shared" si="18"/>
        <v>29</v>
      </c>
      <c r="BD21" s="367">
        <f t="shared" si="19"/>
        <v>0</v>
      </c>
      <c r="BE21" s="367">
        <f t="shared" si="20"/>
        <v>-2</v>
      </c>
      <c r="BF21" s="381">
        <v>29</v>
      </c>
      <c r="BG21" s="383">
        <v>0</v>
      </c>
      <c r="BH21" s="383">
        <v>0</v>
      </c>
      <c r="BI21" s="364">
        <f t="shared" si="21"/>
        <v>29</v>
      </c>
      <c r="BJ21" s="367">
        <f t="shared" si="22"/>
        <v>0</v>
      </c>
      <c r="BK21" s="367">
        <f t="shared" si="23"/>
        <v>-2</v>
      </c>
      <c r="BL21" s="195"/>
    </row>
    <row r="22" spans="1:64">
      <c r="A22" s="180" t="s">
        <v>49</v>
      </c>
      <c r="B22" s="277">
        <v>48</v>
      </c>
      <c r="C22" s="358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81">
        <v>11</v>
      </c>
      <c r="L22" s="383">
        <v>14</v>
      </c>
      <c r="M22" s="385">
        <v>1</v>
      </c>
      <c r="N22" s="379">
        <v>26</v>
      </c>
      <c r="O22" s="367">
        <f t="shared" si="24"/>
        <v>-1</v>
      </c>
      <c r="P22" s="381">
        <v>11</v>
      </c>
      <c r="Q22" s="383">
        <v>13</v>
      </c>
      <c r="R22" s="385">
        <v>1</v>
      </c>
      <c r="S22" s="364">
        <f t="shared" si="0"/>
        <v>25</v>
      </c>
      <c r="T22" s="367">
        <f t="shared" si="1"/>
        <v>-1</v>
      </c>
      <c r="U22" s="367">
        <f t="shared" si="2"/>
        <v>-7</v>
      </c>
      <c r="V22" s="381">
        <v>11</v>
      </c>
      <c r="W22" s="383">
        <v>13</v>
      </c>
      <c r="X22" s="385">
        <v>1</v>
      </c>
      <c r="Y22" s="364">
        <f t="shared" si="3"/>
        <v>25</v>
      </c>
      <c r="Z22" s="367">
        <f t="shared" si="4"/>
        <v>0</v>
      </c>
      <c r="AA22" s="367">
        <f t="shared" si="5"/>
        <v>-7</v>
      </c>
      <c r="AB22" s="381">
        <v>11</v>
      </c>
      <c r="AC22" s="383">
        <v>13</v>
      </c>
      <c r="AD22" s="385">
        <v>1</v>
      </c>
      <c r="AE22" s="364">
        <f t="shared" si="6"/>
        <v>25</v>
      </c>
      <c r="AF22" s="367">
        <f t="shared" si="7"/>
        <v>0</v>
      </c>
      <c r="AG22" s="367">
        <f t="shared" si="8"/>
        <v>-7</v>
      </c>
      <c r="AH22" s="381">
        <v>11</v>
      </c>
      <c r="AI22" s="383">
        <v>13</v>
      </c>
      <c r="AJ22" s="385">
        <v>1</v>
      </c>
      <c r="AK22" s="364">
        <f t="shared" si="9"/>
        <v>25</v>
      </c>
      <c r="AL22" s="367">
        <f t="shared" si="10"/>
        <v>0</v>
      </c>
      <c r="AM22" s="367">
        <f t="shared" si="11"/>
        <v>-7</v>
      </c>
      <c r="AN22" s="381">
        <v>11</v>
      </c>
      <c r="AO22" s="383">
        <v>13</v>
      </c>
      <c r="AP22" s="385">
        <v>1</v>
      </c>
      <c r="AQ22" s="364">
        <f t="shared" si="12"/>
        <v>25</v>
      </c>
      <c r="AR22" s="367">
        <f t="shared" si="13"/>
        <v>0</v>
      </c>
      <c r="AS22" s="367">
        <f t="shared" si="14"/>
        <v>-7</v>
      </c>
      <c r="AT22" s="381">
        <v>11</v>
      </c>
      <c r="AU22" s="383">
        <v>13</v>
      </c>
      <c r="AV22" s="385">
        <v>1</v>
      </c>
      <c r="AW22" s="364">
        <f t="shared" si="15"/>
        <v>25</v>
      </c>
      <c r="AX22" s="367">
        <f t="shared" si="16"/>
        <v>0</v>
      </c>
      <c r="AY22" s="367">
        <f t="shared" si="17"/>
        <v>-7</v>
      </c>
      <c r="AZ22" s="381">
        <v>11</v>
      </c>
      <c r="BA22" s="383">
        <v>13</v>
      </c>
      <c r="BB22" s="385">
        <v>1</v>
      </c>
      <c r="BC22" s="364">
        <f t="shared" si="18"/>
        <v>25</v>
      </c>
      <c r="BD22" s="367">
        <f t="shared" si="19"/>
        <v>0</v>
      </c>
      <c r="BE22" s="367">
        <f t="shared" si="20"/>
        <v>-7</v>
      </c>
      <c r="BF22" s="381">
        <v>11</v>
      </c>
      <c r="BG22" s="383">
        <v>13</v>
      </c>
      <c r="BH22" s="385">
        <v>1</v>
      </c>
      <c r="BI22" s="364">
        <f t="shared" si="21"/>
        <v>25</v>
      </c>
      <c r="BJ22" s="367">
        <f t="shared" si="22"/>
        <v>0</v>
      </c>
      <c r="BK22" s="367">
        <f t="shared" si="23"/>
        <v>-7</v>
      </c>
      <c r="BL22" s="195"/>
    </row>
    <row r="23" spans="1:64">
      <c r="A23" s="180" t="s">
        <v>93</v>
      </c>
      <c r="B23" s="277">
        <v>48</v>
      </c>
      <c r="C23" s="393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81">
        <v>36</v>
      </c>
      <c r="L23" s="384">
        <v>0</v>
      </c>
      <c r="M23" s="385">
        <v>0</v>
      </c>
      <c r="N23" s="380">
        <v>36</v>
      </c>
      <c r="O23" s="368">
        <f t="shared" si="24"/>
        <v>0</v>
      </c>
      <c r="P23" s="381">
        <v>35</v>
      </c>
      <c r="Q23" s="384">
        <v>0</v>
      </c>
      <c r="R23" s="385">
        <v>0</v>
      </c>
      <c r="S23" s="365">
        <f t="shared" si="0"/>
        <v>35</v>
      </c>
      <c r="T23" s="368">
        <f t="shared" si="1"/>
        <v>-1</v>
      </c>
      <c r="U23" s="368">
        <f t="shared" si="2"/>
        <v>-3</v>
      </c>
      <c r="V23" s="381">
        <v>33</v>
      </c>
      <c r="W23" s="384">
        <v>0</v>
      </c>
      <c r="X23" s="385">
        <v>0</v>
      </c>
      <c r="Y23" s="365">
        <f t="shared" si="3"/>
        <v>33</v>
      </c>
      <c r="Z23" s="368">
        <f t="shared" si="4"/>
        <v>-2</v>
      </c>
      <c r="AA23" s="368">
        <f t="shared" si="5"/>
        <v>-5</v>
      </c>
      <c r="AB23" s="381">
        <v>33</v>
      </c>
      <c r="AC23" s="384">
        <v>0</v>
      </c>
      <c r="AD23" s="385">
        <v>0</v>
      </c>
      <c r="AE23" s="365">
        <f t="shared" si="6"/>
        <v>33</v>
      </c>
      <c r="AF23" s="368">
        <f t="shared" si="7"/>
        <v>0</v>
      </c>
      <c r="AG23" s="368">
        <f t="shared" si="8"/>
        <v>-5</v>
      </c>
      <c r="AH23" s="381">
        <v>32</v>
      </c>
      <c r="AI23" s="384">
        <v>0</v>
      </c>
      <c r="AJ23" s="385">
        <v>0</v>
      </c>
      <c r="AK23" s="365">
        <f t="shared" si="9"/>
        <v>32</v>
      </c>
      <c r="AL23" s="368">
        <f t="shared" si="10"/>
        <v>-1</v>
      </c>
      <c r="AM23" s="368">
        <f t="shared" si="11"/>
        <v>-6</v>
      </c>
      <c r="AN23" s="381">
        <v>31</v>
      </c>
      <c r="AO23" s="384">
        <v>0</v>
      </c>
      <c r="AP23" s="385">
        <v>0</v>
      </c>
      <c r="AQ23" s="365">
        <f t="shared" si="12"/>
        <v>31</v>
      </c>
      <c r="AR23" s="368">
        <f t="shared" si="13"/>
        <v>-1</v>
      </c>
      <c r="AS23" s="368">
        <f t="shared" si="14"/>
        <v>-7</v>
      </c>
      <c r="AT23" s="381">
        <v>31</v>
      </c>
      <c r="AU23" s="384">
        <v>0</v>
      </c>
      <c r="AV23" s="385">
        <v>0</v>
      </c>
      <c r="AW23" s="365">
        <f t="shared" si="15"/>
        <v>31</v>
      </c>
      <c r="AX23" s="368">
        <f t="shared" si="16"/>
        <v>0</v>
      </c>
      <c r="AY23" s="368">
        <f t="shared" si="17"/>
        <v>-7</v>
      </c>
      <c r="AZ23" s="381">
        <v>31</v>
      </c>
      <c r="BA23" s="384">
        <v>0</v>
      </c>
      <c r="BB23" s="385">
        <v>0</v>
      </c>
      <c r="BC23" s="365">
        <f t="shared" si="18"/>
        <v>31</v>
      </c>
      <c r="BD23" s="368">
        <f t="shared" si="19"/>
        <v>0</v>
      </c>
      <c r="BE23" s="368">
        <f t="shared" si="20"/>
        <v>-7</v>
      </c>
      <c r="BF23" s="381">
        <v>31</v>
      </c>
      <c r="BG23" s="384">
        <v>0</v>
      </c>
      <c r="BH23" s="385">
        <v>0</v>
      </c>
      <c r="BI23" s="365">
        <f t="shared" si="21"/>
        <v>31</v>
      </c>
      <c r="BJ23" s="368">
        <f t="shared" si="22"/>
        <v>0</v>
      </c>
      <c r="BK23" s="368">
        <f t="shared" si="23"/>
        <v>-7</v>
      </c>
      <c r="BL23" s="195"/>
    </row>
    <row r="24" spans="1:64" ht="13.8" thickBot="1">
      <c r="A24" s="194" t="s">
        <v>110</v>
      </c>
      <c r="B24" s="194">
        <f>SUM(B5:B23)</f>
        <v>1008</v>
      </c>
      <c r="C24" s="1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07">
        <f>SUM(K5:K23)</f>
        <v>364</v>
      </c>
      <c r="L24" s="207">
        <f>SUM(L5:L23)</f>
        <v>223</v>
      </c>
      <c r="M24" s="207">
        <f>SUM(M5:M23)</f>
        <v>165</v>
      </c>
      <c r="N24" s="220">
        <f>SUM(N5:N23)</f>
        <v>752</v>
      </c>
      <c r="O24" s="257">
        <f>N24-J24</f>
        <v>1</v>
      </c>
      <c r="P24" s="207">
        <f>SUM(P5:P23)</f>
        <v>359</v>
      </c>
      <c r="Q24" s="207">
        <f>SUM(Q5:Q23)</f>
        <v>220</v>
      </c>
      <c r="R24" s="207">
        <f>SUM(R5:R23)</f>
        <v>165</v>
      </c>
      <c r="S24" s="220">
        <f>SUM(S5:S23)</f>
        <v>744</v>
      </c>
      <c r="T24" s="257">
        <f t="shared" si="1"/>
        <v>-8</v>
      </c>
      <c r="U24" s="257">
        <f t="shared" si="2"/>
        <v>-29</v>
      </c>
      <c r="V24" s="207">
        <f>SUM(V5:V23)</f>
        <v>352</v>
      </c>
      <c r="W24" s="207">
        <f>SUM(W5:W23)</f>
        <v>218</v>
      </c>
      <c r="X24" s="207">
        <f>SUM(X5:X23)</f>
        <v>164</v>
      </c>
      <c r="Y24" s="220">
        <f>SUM(Y5:Y23)</f>
        <v>734</v>
      </c>
      <c r="Z24" s="257">
        <f t="shared" si="4"/>
        <v>-10</v>
      </c>
      <c r="AA24" s="257">
        <f t="shared" si="5"/>
        <v>-39</v>
      </c>
      <c r="AB24" s="207">
        <f>SUM(AB5:AB23)</f>
        <v>332</v>
      </c>
      <c r="AC24" s="207">
        <f>SUM(AC5:AC23)</f>
        <v>225</v>
      </c>
      <c r="AD24" s="207">
        <f>SUM(AD5:AD23)</f>
        <v>162</v>
      </c>
      <c r="AE24" s="220">
        <f>SUM(AE5:AE23)</f>
        <v>719</v>
      </c>
      <c r="AF24" s="257">
        <f t="shared" si="7"/>
        <v>-15</v>
      </c>
      <c r="AG24" s="257">
        <f t="shared" si="8"/>
        <v>-54</v>
      </c>
      <c r="AH24" s="207">
        <f>SUM(AH5:AH23)</f>
        <v>333</v>
      </c>
      <c r="AI24" s="207">
        <f>SUM(AI5:AI23)</f>
        <v>222</v>
      </c>
      <c r="AJ24" s="207">
        <f>SUM(AJ5:AJ23)</f>
        <v>159</v>
      </c>
      <c r="AK24" s="220">
        <f>SUM(AK5:AK23)</f>
        <v>714</v>
      </c>
      <c r="AL24" s="257">
        <f t="shared" si="10"/>
        <v>-5</v>
      </c>
      <c r="AM24" s="257">
        <f t="shared" si="11"/>
        <v>-59</v>
      </c>
      <c r="AN24" s="207">
        <f>SUM(AN5:AN23)</f>
        <v>332</v>
      </c>
      <c r="AO24" s="207">
        <f>SUM(AO5:AO23)</f>
        <v>220</v>
      </c>
      <c r="AP24" s="207">
        <f>SUM(AP5:AP23)</f>
        <v>158</v>
      </c>
      <c r="AQ24" s="220">
        <f>SUM(AQ5:AQ23)</f>
        <v>710</v>
      </c>
      <c r="AR24" s="257">
        <f t="shared" si="13"/>
        <v>-4</v>
      </c>
      <c r="AS24" s="257">
        <f t="shared" si="14"/>
        <v>-63</v>
      </c>
      <c r="AT24" s="207">
        <f>SUM(AT5:AT23)</f>
        <v>334</v>
      </c>
      <c r="AU24" s="207">
        <f>SUM(AU5:AU23)</f>
        <v>215</v>
      </c>
      <c r="AV24" s="207">
        <f>SUM(AV5:AV23)</f>
        <v>156</v>
      </c>
      <c r="AW24" s="220">
        <f>SUM(AW5:AW23)</f>
        <v>705</v>
      </c>
      <c r="AX24" s="257">
        <f t="shared" si="16"/>
        <v>-5</v>
      </c>
      <c r="AY24" s="257">
        <f t="shared" si="17"/>
        <v>-68</v>
      </c>
      <c r="AZ24" s="207">
        <f>SUM(AZ5:AZ23)</f>
        <v>334</v>
      </c>
      <c r="BA24" s="207">
        <f>SUM(BA5:BA23)</f>
        <v>212</v>
      </c>
      <c r="BB24" s="207">
        <f>SUM(BB5:BB23)</f>
        <v>155</v>
      </c>
      <c r="BC24" s="220">
        <f>SUM(BC5:BC23)</f>
        <v>701</v>
      </c>
      <c r="BD24" s="257">
        <f t="shared" si="19"/>
        <v>-4</v>
      </c>
      <c r="BE24" s="257">
        <f t="shared" si="20"/>
        <v>-72</v>
      </c>
      <c r="BF24" s="207">
        <f>SUM(BF5:BF23)</f>
        <v>334</v>
      </c>
      <c r="BG24" s="207">
        <f>SUM(BG5:BG23)</f>
        <v>210</v>
      </c>
      <c r="BH24" s="207">
        <f>SUM(BH5:BH23)</f>
        <v>154</v>
      </c>
      <c r="BI24" s="220">
        <f>SUM(BI5:BI23)</f>
        <v>698</v>
      </c>
      <c r="BJ24" s="257">
        <f t="shared" si="22"/>
        <v>-3</v>
      </c>
      <c r="BK24" s="257">
        <f t="shared" si="23"/>
        <v>-75</v>
      </c>
      <c r="BL24" s="195"/>
    </row>
    <row r="25" spans="1:64" ht="13.8" thickTop="1">
      <c r="A25" s="388" t="s">
        <v>167</v>
      </c>
      <c r="B25" s="389"/>
      <c r="C25" s="392"/>
      <c r="D25" s="389" t="s">
        <v>200</v>
      </c>
      <c r="E25" s="389"/>
      <c r="F25" s="389"/>
      <c r="G25" s="543">
        <v>40072</v>
      </c>
      <c r="H25" s="544"/>
      <c r="I25" s="544"/>
      <c r="J25" s="545"/>
      <c r="K25" s="543">
        <v>40101</v>
      </c>
      <c r="L25" s="544"/>
      <c r="M25" s="544"/>
      <c r="N25" s="544"/>
      <c r="O25" s="545"/>
      <c r="P25" s="543">
        <v>40129</v>
      </c>
      <c r="Q25" s="544"/>
      <c r="R25" s="544"/>
      <c r="S25" s="544"/>
      <c r="T25" s="544"/>
      <c r="U25" s="545"/>
      <c r="V25" s="543" t="s">
        <v>201</v>
      </c>
      <c r="W25" s="544"/>
      <c r="X25" s="544"/>
      <c r="Y25" s="544"/>
      <c r="Z25" s="544"/>
      <c r="AA25" s="545"/>
      <c r="AB25" s="543" t="s">
        <v>203</v>
      </c>
      <c r="AC25" s="544"/>
      <c r="AD25" s="544"/>
      <c r="AE25" s="544"/>
      <c r="AF25" s="544"/>
      <c r="AG25" s="545"/>
      <c r="AH25" s="543" t="s">
        <v>204</v>
      </c>
      <c r="AI25" s="544"/>
      <c r="AJ25" s="544"/>
      <c r="AK25" s="544"/>
      <c r="AL25" s="544"/>
      <c r="AM25" s="545"/>
      <c r="AN25" s="546" t="s">
        <v>205</v>
      </c>
      <c r="AO25" s="547"/>
      <c r="AP25" s="547"/>
      <c r="AQ25" s="547"/>
      <c r="AR25" s="547"/>
      <c r="AS25" s="548"/>
      <c r="AT25" s="546" t="s">
        <v>207</v>
      </c>
      <c r="AU25" s="547"/>
      <c r="AV25" s="547"/>
      <c r="AW25" s="547"/>
      <c r="AX25" s="547"/>
      <c r="AY25" s="548"/>
      <c r="AZ25" s="546" t="s">
        <v>206</v>
      </c>
      <c r="BA25" s="547"/>
      <c r="BB25" s="547"/>
      <c r="BC25" s="547"/>
      <c r="BD25" s="547"/>
      <c r="BE25" s="548"/>
      <c r="BF25" s="546" t="s">
        <v>208</v>
      </c>
      <c r="BG25" s="547"/>
      <c r="BH25" s="547"/>
      <c r="BI25" s="547"/>
      <c r="BJ25" s="547"/>
      <c r="BK25" s="548"/>
      <c r="BL25" s="195"/>
    </row>
    <row r="26" spans="1:64" ht="12.75" customHeight="1">
      <c r="A26" s="549" t="s">
        <v>74</v>
      </c>
      <c r="B26" s="399"/>
      <c r="C26" s="552" t="s">
        <v>76</v>
      </c>
      <c r="D26" s="553"/>
      <c r="E26" s="554"/>
      <c r="F26" s="390"/>
      <c r="G26" s="540" t="s">
        <v>76</v>
      </c>
      <c r="H26" s="541"/>
      <c r="I26" s="542"/>
      <c r="J26" s="538" t="s">
        <v>13</v>
      </c>
      <c r="K26" s="540" t="s">
        <v>76</v>
      </c>
      <c r="L26" s="541"/>
      <c r="M26" s="542"/>
      <c r="N26" s="538" t="s">
        <v>13</v>
      </c>
      <c r="O26" s="538" t="s">
        <v>120</v>
      </c>
      <c r="P26" s="540" t="s">
        <v>76</v>
      </c>
      <c r="Q26" s="541"/>
      <c r="R26" s="542"/>
      <c r="S26" s="538" t="s">
        <v>13</v>
      </c>
      <c r="T26" s="538" t="s">
        <v>120</v>
      </c>
      <c r="U26" s="538" t="s">
        <v>121</v>
      </c>
      <c r="V26" s="540" t="s">
        <v>76</v>
      </c>
      <c r="W26" s="541"/>
      <c r="X26" s="542"/>
      <c r="Y26" s="538" t="s">
        <v>13</v>
      </c>
      <c r="Z26" s="538" t="s">
        <v>120</v>
      </c>
      <c r="AA26" s="538" t="s">
        <v>121</v>
      </c>
      <c r="AB26" s="540" t="s">
        <v>76</v>
      </c>
      <c r="AC26" s="541"/>
      <c r="AD26" s="542"/>
      <c r="AE26" s="538" t="s">
        <v>13</v>
      </c>
      <c r="AF26" s="538" t="s">
        <v>120</v>
      </c>
      <c r="AG26" s="538" t="s">
        <v>121</v>
      </c>
      <c r="AH26" s="540" t="s">
        <v>76</v>
      </c>
      <c r="AI26" s="541"/>
      <c r="AJ26" s="542"/>
      <c r="AK26" s="538" t="s">
        <v>13</v>
      </c>
      <c r="AL26" s="538" t="s">
        <v>120</v>
      </c>
      <c r="AM26" s="538" t="s">
        <v>121</v>
      </c>
      <c r="AN26" s="540" t="s">
        <v>76</v>
      </c>
      <c r="AO26" s="541"/>
      <c r="AP26" s="542"/>
      <c r="AQ26" s="538" t="s">
        <v>13</v>
      </c>
      <c r="AR26" s="538" t="s">
        <v>120</v>
      </c>
      <c r="AS26" s="538" t="s">
        <v>121</v>
      </c>
      <c r="AT26" s="540" t="s">
        <v>76</v>
      </c>
      <c r="AU26" s="541"/>
      <c r="AV26" s="542"/>
      <c r="AW26" s="538" t="s">
        <v>13</v>
      </c>
      <c r="AX26" s="538" t="s">
        <v>120</v>
      </c>
      <c r="AY26" s="538" t="s">
        <v>121</v>
      </c>
      <c r="AZ26" s="540" t="s">
        <v>76</v>
      </c>
      <c r="BA26" s="541"/>
      <c r="BB26" s="542"/>
      <c r="BC26" s="538" t="s">
        <v>13</v>
      </c>
      <c r="BD26" s="538" t="s">
        <v>120</v>
      </c>
      <c r="BE26" s="538" t="s">
        <v>121</v>
      </c>
      <c r="BF26" s="540" t="s">
        <v>76</v>
      </c>
      <c r="BG26" s="541"/>
      <c r="BH26" s="542"/>
      <c r="BI26" s="538" t="s">
        <v>13</v>
      </c>
      <c r="BJ26" s="538" t="s">
        <v>120</v>
      </c>
      <c r="BK26" s="538" t="s">
        <v>121</v>
      </c>
      <c r="BL26" s="195"/>
    </row>
    <row r="27" spans="1:64">
      <c r="A27" s="550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539" t="s">
        <v>13</v>
      </c>
      <c r="K27" s="177" t="s">
        <v>71</v>
      </c>
      <c r="L27" s="177" t="s">
        <v>72</v>
      </c>
      <c r="M27" s="177" t="s">
        <v>73</v>
      </c>
      <c r="N27" s="539" t="s">
        <v>13</v>
      </c>
      <c r="O27" s="539"/>
      <c r="P27" s="177" t="s">
        <v>71</v>
      </c>
      <c r="Q27" s="177" t="s">
        <v>72</v>
      </c>
      <c r="R27" s="177" t="s">
        <v>73</v>
      </c>
      <c r="S27" s="539" t="s">
        <v>13</v>
      </c>
      <c r="T27" s="539"/>
      <c r="U27" s="539"/>
      <c r="V27" s="177" t="s">
        <v>71</v>
      </c>
      <c r="W27" s="177" t="s">
        <v>72</v>
      </c>
      <c r="X27" s="177" t="s">
        <v>73</v>
      </c>
      <c r="Y27" s="539" t="s">
        <v>13</v>
      </c>
      <c r="Z27" s="539"/>
      <c r="AA27" s="539"/>
      <c r="AB27" s="177" t="s">
        <v>71</v>
      </c>
      <c r="AC27" s="177" t="s">
        <v>72</v>
      </c>
      <c r="AD27" s="177" t="s">
        <v>73</v>
      </c>
      <c r="AE27" s="539" t="s">
        <v>13</v>
      </c>
      <c r="AF27" s="539"/>
      <c r="AG27" s="539"/>
      <c r="AH27" s="177" t="s">
        <v>71</v>
      </c>
      <c r="AI27" s="177" t="s">
        <v>72</v>
      </c>
      <c r="AJ27" s="177" t="s">
        <v>73</v>
      </c>
      <c r="AK27" s="539" t="s">
        <v>13</v>
      </c>
      <c r="AL27" s="539"/>
      <c r="AM27" s="539"/>
      <c r="AN27" s="177" t="s">
        <v>71</v>
      </c>
      <c r="AO27" s="177" t="s">
        <v>72</v>
      </c>
      <c r="AP27" s="177" t="s">
        <v>73</v>
      </c>
      <c r="AQ27" s="539" t="s">
        <v>13</v>
      </c>
      <c r="AR27" s="539"/>
      <c r="AS27" s="539"/>
      <c r="AT27" s="177" t="s">
        <v>71</v>
      </c>
      <c r="AU27" s="177" t="s">
        <v>72</v>
      </c>
      <c r="AV27" s="177" t="s">
        <v>73</v>
      </c>
      <c r="AW27" s="539" t="s">
        <v>13</v>
      </c>
      <c r="AX27" s="539"/>
      <c r="AY27" s="539"/>
      <c r="AZ27" s="177" t="s">
        <v>71</v>
      </c>
      <c r="BA27" s="177" t="s">
        <v>72</v>
      </c>
      <c r="BB27" s="177" t="s">
        <v>73</v>
      </c>
      <c r="BC27" s="539" t="s">
        <v>13</v>
      </c>
      <c r="BD27" s="539"/>
      <c r="BE27" s="539"/>
      <c r="BF27" s="177" t="s">
        <v>71</v>
      </c>
      <c r="BG27" s="177" t="s">
        <v>72</v>
      </c>
      <c r="BH27" s="177" t="s">
        <v>73</v>
      </c>
      <c r="BI27" s="539" t="s">
        <v>13</v>
      </c>
      <c r="BJ27" s="539"/>
      <c r="BK27" s="539"/>
      <c r="BL27" s="202"/>
    </row>
    <row r="28" spans="1:64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82">
        <v>17</v>
      </c>
      <c r="L28" s="382">
        <v>9</v>
      </c>
      <c r="M28" s="382">
        <v>4</v>
      </c>
      <c r="N28" s="363">
        <v>30</v>
      </c>
      <c r="O28" s="374">
        <f>N28-J28</f>
        <v>1</v>
      </c>
      <c r="P28" s="382">
        <v>17</v>
      </c>
      <c r="Q28" s="382">
        <v>9</v>
      </c>
      <c r="R28" s="382">
        <v>4</v>
      </c>
      <c r="S28" s="378">
        <f t="shared" ref="S28:S38" si="25">SUM(P28:R28)</f>
        <v>30</v>
      </c>
      <c r="T28" s="374">
        <f t="shared" ref="T28:T39" si="26">S28-N28</f>
        <v>0</v>
      </c>
      <c r="U28" s="367">
        <f t="shared" ref="U28:U39" si="27">S28-$F28</f>
        <v>1</v>
      </c>
      <c r="V28" s="382">
        <v>16</v>
      </c>
      <c r="W28" s="382">
        <v>9</v>
      </c>
      <c r="X28" s="382">
        <v>4</v>
      </c>
      <c r="Y28" s="378">
        <f t="shared" ref="Y28:Y38" si="28">SUM(V28:X28)</f>
        <v>29</v>
      </c>
      <c r="Z28" s="374">
        <f t="shared" ref="Z28:Z39" si="29">Y28-S28</f>
        <v>-1</v>
      </c>
      <c r="AA28" s="367">
        <f t="shared" ref="AA28:AA39" si="30">Y28-$F28</f>
        <v>0</v>
      </c>
      <c r="AB28" s="382">
        <v>15</v>
      </c>
      <c r="AC28" s="382">
        <v>9</v>
      </c>
      <c r="AD28" s="382">
        <v>4</v>
      </c>
      <c r="AE28" s="378">
        <f t="shared" ref="AE28:AE38" si="31">SUM(AB28:AD28)</f>
        <v>28</v>
      </c>
      <c r="AF28" s="374">
        <f t="shared" ref="AF28:AF39" si="32">AE28-Y28</f>
        <v>-1</v>
      </c>
      <c r="AG28" s="367">
        <f t="shared" ref="AG28:AG39" si="33">AE28-$F28</f>
        <v>-1</v>
      </c>
      <c r="AH28" s="382">
        <v>14</v>
      </c>
      <c r="AI28" s="382">
        <v>9</v>
      </c>
      <c r="AJ28" s="382">
        <v>4</v>
      </c>
      <c r="AK28" s="378">
        <f t="shared" ref="AK28:AK38" si="34">SUM(AH28:AJ28)</f>
        <v>27</v>
      </c>
      <c r="AL28" s="374">
        <f t="shared" ref="AL28:AL39" si="35">AK28-AE28</f>
        <v>-1</v>
      </c>
      <c r="AM28" s="367">
        <f t="shared" ref="AM28:AM39" si="36">AK28-$F28</f>
        <v>-2</v>
      </c>
      <c r="AN28" s="382">
        <v>14</v>
      </c>
      <c r="AO28" s="382">
        <v>9</v>
      </c>
      <c r="AP28" s="382">
        <v>4</v>
      </c>
      <c r="AQ28" s="378">
        <f t="shared" ref="AQ28:AQ38" si="37">SUM(AN28:AP28)</f>
        <v>27</v>
      </c>
      <c r="AR28" s="374">
        <f t="shared" ref="AR28:AR39" si="38">AQ28-AK28</f>
        <v>0</v>
      </c>
      <c r="AS28" s="367">
        <f t="shared" ref="AS28:AS39" si="39">AQ28-$F28</f>
        <v>-2</v>
      </c>
      <c r="AT28" s="382">
        <v>14</v>
      </c>
      <c r="AU28" s="382">
        <v>9</v>
      </c>
      <c r="AV28" s="382">
        <v>4</v>
      </c>
      <c r="AW28" s="378">
        <f t="shared" ref="AW28:AW38" si="40">SUM(AT28:AV28)</f>
        <v>27</v>
      </c>
      <c r="AX28" s="374">
        <f t="shared" ref="AX28:AX39" si="41">AW28-AQ28</f>
        <v>0</v>
      </c>
      <c r="AY28" s="367">
        <f t="shared" ref="AY28:AY39" si="42">AW28-$F28</f>
        <v>-2</v>
      </c>
      <c r="AZ28" s="382">
        <v>14</v>
      </c>
      <c r="BA28" s="382">
        <v>9</v>
      </c>
      <c r="BB28" s="382">
        <v>4</v>
      </c>
      <c r="BC28" s="378">
        <f t="shared" ref="BC28:BC38" si="43">SUM(AZ28:BB28)</f>
        <v>27</v>
      </c>
      <c r="BD28" s="374">
        <f t="shared" ref="BD28:BD39" si="44">BC28-AW28</f>
        <v>0</v>
      </c>
      <c r="BE28" s="367">
        <f t="shared" ref="BE28:BE39" si="45">BC28-$F28</f>
        <v>-2</v>
      </c>
      <c r="BF28" s="382">
        <v>14</v>
      </c>
      <c r="BG28" s="382">
        <v>8</v>
      </c>
      <c r="BH28" s="382">
        <v>4</v>
      </c>
      <c r="BI28" s="378">
        <f t="shared" ref="BI28:BI38" si="46">SUM(BF28:BH28)</f>
        <v>26</v>
      </c>
      <c r="BJ28" s="374">
        <f t="shared" ref="BJ28:BJ39" si="47">BI28-BC28</f>
        <v>-1</v>
      </c>
      <c r="BK28" s="367">
        <f t="shared" ref="BK28:BK39" si="48">BI28-$F28</f>
        <v>-3</v>
      </c>
      <c r="BL28" s="203"/>
    </row>
    <row r="29" spans="1:64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83">
        <v>44</v>
      </c>
      <c r="L29" s="383">
        <v>31</v>
      </c>
      <c r="M29" s="383">
        <v>12</v>
      </c>
      <c r="N29" s="364">
        <v>87</v>
      </c>
      <c r="O29" s="375">
        <f t="shared" ref="O29:O38" si="49">N29-J29</f>
        <v>1</v>
      </c>
      <c r="P29" s="383">
        <v>44</v>
      </c>
      <c r="Q29" s="383">
        <v>30</v>
      </c>
      <c r="R29" s="383">
        <v>12</v>
      </c>
      <c r="S29" s="379">
        <f t="shared" si="25"/>
        <v>86</v>
      </c>
      <c r="T29" s="375">
        <f t="shared" si="26"/>
        <v>-1</v>
      </c>
      <c r="U29" s="367">
        <f t="shared" si="27"/>
        <v>0</v>
      </c>
      <c r="V29" s="383">
        <v>42</v>
      </c>
      <c r="W29" s="383">
        <v>30</v>
      </c>
      <c r="X29" s="383">
        <v>12</v>
      </c>
      <c r="Y29" s="379">
        <f t="shared" si="28"/>
        <v>84</v>
      </c>
      <c r="Z29" s="375">
        <f t="shared" si="29"/>
        <v>-2</v>
      </c>
      <c r="AA29" s="367">
        <f t="shared" si="30"/>
        <v>-2</v>
      </c>
      <c r="AB29" s="383">
        <v>39</v>
      </c>
      <c r="AC29" s="383">
        <v>30</v>
      </c>
      <c r="AD29" s="383">
        <v>12</v>
      </c>
      <c r="AE29" s="379">
        <f t="shared" si="31"/>
        <v>81</v>
      </c>
      <c r="AF29" s="375">
        <f t="shared" si="32"/>
        <v>-3</v>
      </c>
      <c r="AG29" s="367">
        <f t="shared" si="33"/>
        <v>-5</v>
      </c>
      <c r="AH29" s="383">
        <v>39</v>
      </c>
      <c r="AI29" s="383">
        <v>29</v>
      </c>
      <c r="AJ29" s="383">
        <v>12</v>
      </c>
      <c r="AK29" s="379">
        <f t="shared" si="34"/>
        <v>80</v>
      </c>
      <c r="AL29" s="375">
        <f t="shared" si="35"/>
        <v>-1</v>
      </c>
      <c r="AM29" s="367">
        <f t="shared" si="36"/>
        <v>-6</v>
      </c>
      <c r="AN29" s="383">
        <v>38</v>
      </c>
      <c r="AO29" s="383">
        <v>29</v>
      </c>
      <c r="AP29" s="383">
        <v>12</v>
      </c>
      <c r="AQ29" s="379">
        <f t="shared" si="37"/>
        <v>79</v>
      </c>
      <c r="AR29" s="375">
        <f t="shared" si="38"/>
        <v>-1</v>
      </c>
      <c r="AS29" s="367">
        <f t="shared" si="39"/>
        <v>-7</v>
      </c>
      <c r="AT29" s="383">
        <v>38</v>
      </c>
      <c r="AU29" s="383">
        <v>28</v>
      </c>
      <c r="AV29" s="383">
        <v>12</v>
      </c>
      <c r="AW29" s="379">
        <f t="shared" si="40"/>
        <v>78</v>
      </c>
      <c r="AX29" s="375">
        <f t="shared" si="41"/>
        <v>-1</v>
      </c>
      <c r="AY29" s="367">
        <f t="shared" si="42"/>
        <v>-8</v>
      </c>
      <c r="AZ29" s="383">
        <v>39</v>
      </c>
      <c r="BA29" s="383">
        <v>27</v>
      </c>
      <c r="BB29" s="383">
        <v>12</v>
      </c>
      <c r="BC29" s="379">
        <f t="shared" si="43"/>
        <v>78</v>
      </c>
      <c r="BD29" s="375">
        <f t="shared" si="44"/>
        <v>0</v>
      </c>
      <c r="BE29" s="367">
        <f t="shared" si="45"/>
        <v>-8</v>
      </c>
      <c r="BF29" s="383">
        <v>39</v>
      </c>
      <c r="BG29" s="383">
        <v>27</v>
      </c>
      <c r="BH29" s="383">
        <v>12</v>
      </c>
      <c r="BI29" s="379">
        <f t="shared" si="46"/>
        <v>78</v>
      </c>
      <c r="BJ29" s="375">
        <f t="shared" si="47"/>
        <v>0</v>
      </c>
      <c r="BK29" s="367">
        <f t="shared" si="48"/>
        <v>-8</v>
      </c>
      <c r="BL29" s="203"/>
    </row>
    <row r="30" spans="1:64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83">
        <v>20</v>
      </c>
      <c r="L30" s="383">
        <v>18</v>
      </c>
      <c r="M30" s="383">
        <v>17</v>
      </c>
      <c r="N30" s="364">
        <v>55</v>
      </c>
      <c r="O30" s="375">
        <f t="shared" si="49"/>
        <v>-1</v>
      </c>
      <c r="P30" s="383">
        <v>20</v>
      </c>
      <c r="Q30" s="383">
        <v>18</v>
      </c>
      <c r="R30" s="383">
        <v>17</v>
      </c>
      <c r="S30" s="379">
        <f t="shared" si="25"/>
        <v>55</v>
      </c>
      <c r="T30" s="375">
        <f t="shared" si="26"/>
        <v>0</v>
      </c>
      <c r="U30" s="367">
        <f t="shared" si="27"/>
        <v>-1</v>
      </c>
      <c r="V30" s="383">
        <v>20</v>
      </c>
      <c r="W30" s="383">
        <v>18</v>
      </c>
      <c r="X30" s="383">
        <v>17</v>
      </c>
      <c r="Y30" s="379">
        <f t="shared" si="28"/>
        <v>55</v>
      </c>
      <c r="Z30" s="375">
        <f t="shared" si="29"/>
        <v>0</v>
      </c>
      <c r="AA30" s="367">
        <f t="shared" si="30"/>
        <v>-1</v>
      </c>
      <c r="AB30" s="383">
        <v>18</v>
      </c>
      <c r="AC30" s="383">
        <v>21</v>
      </c>
      <c r="AD30" s="383">
        <v>17</v>
      </c>
      <c r="AE30" s="379">
        <f t="shared" si="31"/>
        <v>56</v>
      </c>
      <c r="AF30" s="375">
        <f t="shared" si="32"/>
        <v>1</v>
      </c>
      <c r="AG30" s="367">
        <f t="shared" si="33"/>
        <v>0</v>
      </c>
      <c r="AH30" s="383">
        <v>18</v>
      </c>
      <c r="AI30" s="383">
        <v>19</v>
      </c>
      <c r="AJ30" s="383">
        <v>17</v>
      </c>
      <c r="AK30" s="379">
        <f t="shared" si="34"/>
        <v>54</v>
      </c>
      <c r="AL30" s="375">
        <f t="shared" si="35"/>
        <v>-2</v>
      </c>
      <c r="AM30" s="367">
        <f t="shared" si="36"/>
        <v>-2</v>
      </c>
      <c r="AN30" s="383">
        <v>19</v>
      </c>
      <c r="AO30" s="383">
        <v>18</v>
      </c>
      <c r="AP30" s="383">
        <v>17</v>
      </c>
      <c r="AQ30" s="379">
        <f t="shared" si="37"/>
        <v>54</v>
      </c>
      <c r="AR30" s="375">
        <f t="shared" si="38"/>
        <v>0</v>
      </c>
      <c r="AS30" s="367">
        <f t="shared" si="39"/>
        <v>-2</v>
      </c>
      <c r="AT30" s="383">
        <v>19</v>
      </c>
      <c r="AU30" s="383">
        <v>15</v>
      </c>
      <c r="AV30" s="383">
        <v>16</v>
      </c>
      <c r="AW30" s="379">
        <f t="shared" si="40"/>
        <v>50</v>
      </c>
      <c r="AX30" s="375">
        <f t="shared" si="41"/>
        <v>-4</v>
      </c>
      <c r="AY30" s="367">
        <f t="shared" si="42"/>
        <v>-6</v>
      </c>
      <c r="AZ30" s="383">
        <v>19</v>
      </c>
      <c r="BA30" s="383">
        <v>15</v>
      </c>
      <c r="BB30" s="383">
        <v>16</v>
      </c>
      <c r="BC30" s="379">
        <f t="shared" si="43"/>
        <v>50</v>
      </c>
      <c r="BD30" s="375">
        <f t="shared" si="44"/>
        <v>0</v>
      </c>
      <c r="BE30" s="367">
        <f t="shared" si="45"/>
        <v>-6</v>
      </c>
      <c r="BF30" s="383">
        <v>19</v>
      </c>
      <c r="BG30" s="383">
        <v>15</v>
      </c>
      <c r="BH30" s="383">
        <v>16</v>
      </c>
      <c r="BI30" s="379">
        <f t="shared" si="46"/>
        <v>50</v>
      </c>
      <c r="BJ30" s="375">
        <f t="shared" si="47"/>
        <v>0</v>
      </c>
      <c r="BK30" s="367">
        <f t="shared" si="48"/>
        <v>-6</v>
      </c>
      <c r="BL30" s="203"/>
    </row>
    <row r="31" spans="1:64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83">
        <v>27</v>
      </c>
      <c r="L31" s="383">
        <v>24</v>
      </c>
      <c r="M31" s="383">
        <v>18</v>
      </c>
      <c r="N31" s="364">
        <v>69</v>
      </c>
      <c r="O31" s="375">
        <f t="shared" si="49"/>
        <v>-3</v>
      </c>
      <c r="P31" s="383">
        <v>25</v>
      </c>
      <c r="Q31" s="383">
        <v>24</v>
      </c>
      <c r="R31" s="383">
        <v>18</v>
      </c>
      <c r="S31" s="379">
        <f t="shared" si="25"/>
        <v>67</v>
      </c>
      <c r="T31" s="375">
        <f t="shared" si="26"/>
        <v>-2</v>
      </c>
      <c r="U31" s="367">
        <f t="shared" si="27"/>
        <v>-5</v>
      </c>
      <c r="V31" s="383">
        <v>26</v>
      </c>
      <c r="W31" s="383">
        <v>23</v>
      </c>
      <c r="X31" s="383">
        <v>18</v>
      </c>
      <c r="Y31" s="379">
        <f t="shared" si="28"/>
        <v>67</v>
      </c>
      <c r="Z31" s="375">
        <f t="shared" si="29"/>
        <v>0</v>
      </c>
      <c r="AA31" s="367">
        <f t="shared" si="30"/>
        <v>-5</v>
      </c>
      <c r="AB31" s="383">
        <v>22</v>
      </c>
      <c r="AC31" s="383">
        <v>27</v>
      </c>
      <c r="AD31" s="383">
        <v>19</v>
      </c>
      <c r="AE31" s="379">
        <f t="shared" si="31"/>
        <v>68</v>
      </c>
      <c r="AF31" s="375">
        <f t="shared" si="32"/>
        <v>1</v>
      </c>
      <c r="AG31" s="367">
        <f t="shared" si="33"/>
        <v>-4</v>
      </c>
      <c r="AH31" s="383">
        <v>23</v>
      </c>
      <c r="AI31" s="383">
        <v>27</v>
      </c>
      <c r="AJ31" s="383">
        <v>19</v>
      </c>
      <c r="AK31" s="379">
        <f t="shared" si="34"/>
        <v>69</v>
      </c>
      <c r="AL31" s="375">
        <f t="shared" si="35"/>
        <v>1</v>
      </c>
      <c r="AM31" s="367">
        <f t="shared" si="36"/>
        <v>-3</v>
      </c>
      <c r="AN31" s="383">
        <v>24</v>
      </c>
      <c r="AO31" s="383">
        <v>26</v>
      </c>
      <c r="AP31" s="383">
        <v>19</v>
      </c>
      <c r="AQ31" s="379">
        <f t="shared" si="37"/>
        <v>69</v>
      </c>
      <c r="AR31" s="375">
        <f t="shared" si="38"/>
        <v>0</v>
      </c>
      <c r="AS31" s="367">
        <f t="shared" si="39"/>
        <v>-3</v>
      </c>
      <c r="AT31" s="383">
        <v>25</v>
      </c>
      <c r="AU31" s="383">
        <v>25</v>
      </c>
      <c r="AV31" s="383">
        <v>19</v>
      </c>
      <c r="AW31" s="379">
        <f t="shared" si="40"/>
        <v>69</v>
      </c>
      <c r="AX31" s="375">
        <f t="shared" si="41"/>
        <v>0</v>
      </c>
      <c r="AY31" s="367">
        <f t="shared" si="42"/>
        <v>-3</v>
      </c>
      <c r="AZ31" s="383">
        <v>25</v>
      </c>
      <c r="BA31" s="383">
        <v>25</v>
      </c>
      <c r="BB31" s="383">
        <v>19</v>
      </c>
      <c r="BC31" s="379">
        <f t="shared" si="43"/>
        <v>69</v>
      </c>
      <c r="BD31" s="375">
        <f t="shared" si="44"/>
        <v>0</v>
      </c>
      <c r="BE31" s="367">
        <f t="shared" si="45"/>
        <v>-3</v>
      </c>
      <c r="BF31" s="383">
        <v>25</v>
      </c>
      <c r="BG31" s="383">
        <v>25</v>
      </c>
      <c r="BH31" s="383">
        <v>19</v>
      </c>
      <c r="BI31" s="379">
        <f t="shared" si="46"/>
        <v>69</v>
      </c>
      <c r="BJ31" s="375">
        <f t="shared" si="47"/>
        <v>0</v>
      </c>
      <c r="BK31" s="367">
        <f t="shared" si="48"/>
        <v>-3</v>
      </c>
      <c r="BL31" s="203"/>
    </row>
    <row r="32" spans="1:64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83">
        <v>22</v>
      </c>
      <c r="L32" s="383">
        <v>18</v>
      </c>
      <c r="M32" s="383">
        <v>17</v>
      </c>
      <c r="N32" s="364">
        <v>57</v>
      </c>
      <c r="O32" s="376">
        <f t="shared" si="49"/>
        <v>-1</v>
      </c>
      <c r="P32" s="383">
        <v>22</v>
      </c>
      <c r="Q32" s="383">
        <v>18</v>
      </c>
      <c r="R32" s="383">
        <v>17</v>
      </c>
      <c r="S32" s="379">
        <f t="shared" si="25"/>
        <v>57</v>
      </c>
      <c r="T32" s="376">
        <f t="shared" si="26"/>
        <v>0</v>
      </c>
      <c r="U32" s="368">
        <f t="shared" si="27"/>
        <v>-2</v>
      </c>
      <c r="V32" s="383">
        <v>22</v>
      </c>
      <c r="W32" s="383">
        <v>18</v>
      </c>
      <c r="X32" s="383">
        <v>17</v>
      </c>
      <c r="Y32" s="379">
        <f t="shared" si="28"/>
        <v>57</v>
      </c>
      <c r="Z32" s="376">
        <f t="shared" si="29"/>
        <v>0</v>
      </c>
      <c r="AA32" s="368">
        <f t="shared" si="30"/>
        <v>-2</v>
      </c>
      <c r="AB32" s="383">
        <v>22</v>
      </c>
      <c r="AC32" s="383">
        <v>16</v>
      </c>
      <c r="AD32" s="383">
        <v>17</v>
      </c>
      <c r="AE32" s="379">
        <f t="shared" si="31"/>
        <v>55</v>
      </c>
      <c r="AF32" s="376">
        <f t="shared" si="32"/>
        <v>-2</v>
      </c>
      <c r="AG32" s="368">
        <f t="shared" si="33"/>
        <v>-4</v>
      </c>
      <c r="AH32" s="383">
        <v>23</v>
      </c>
      <c r="AI32" s="383">
        <v>17</v>
      </c>
      <c r="AJ32" s="383">
        <v>17</v>
      </c>
      <c r="AK32" s="379">
        <f t="shared" si="34"/>
        <v>57</v>
      </c>
      <c r="AL32" s="376">
        <f t="shared" si="35"/>
        <v>2</v>
      </c>
      <c r="AM32" s="368">
        <f t="shared" si="36"/>
        <v>-2</v>
      </c>
      <c r="AN32" s="383">
        <v>23</v>
      </c>
      <c r="AO32" s="383">
        <v>16</v>
      </c>
      <c r="AP32" s="383">
        <v>16</v>
      </c>
      <c r="AQ32" s="379">
        <f t="shared" si="37"/>
        <v>55</v>
      </c>
      <c r="AR32" s="376">
        <f t="shared" si="38"/>
        <v>-2</v>
      </c>
      <c r="AS32" s="368">
        <f t="shared" si="39"/>
        <v>-4</v>
      </c>
      <c r="AT32" s="383">
        <v>24</v>
      </c>
      <c r="AU32" s="383">
        <v>16</v>
      </c>
      <c r="AV32" s="383">
        <v>16</v>
      </c>
      <c r="AW32" s="379">
        <f t="shared" si="40"/>
        <v>56</v>
      </c>
      <c r="AX32" s="376">
        <f t="shared" si="41"/>
        <v>1</v>
      </c>
      <c r="AY32" s="368">
        <f t="shared" si="42"/>
        <v>-3</v>
      </c>
      <c r="AZ32" s="383">
        <v>22</v>
      </c>
      <c r="BA32" s="383">
        <v>16</v>
      </c>
      <c r="BB32" s="383">
        <v>16</v>
      </c>
      <c r="BC32" s="379">
        <f t="shared" si="43"/>
        <v>54</v>
      </c>
      <c r="BD32" s="376">
        <f t="shared" si="44"/>
        <v>-2</v>
      </c>
      <c r="BE32" s="368">
        <f t="shared" si="45"/>
        <v>-5</v>
      </c>
      <c r="BF32" s="383">
        <v>22</v>
      </c>
      <c r="BG32" s="383">
        <v>16</v>
      </c>
      <c r="BH32" s="383">
        <v>16</v>
      </c>
      <c r="BI32" s="379">
        <f t="shared" si="46"/>
        <v>54</v>
      </c>
      <c r="BJ32" s="376">
        <f t="shared" si="47"/>
        <v>0</v>
      </c>
      <c r="BK32" s="368">
        <f t="shared" si="48"/>
        <v>-5</v>
      </c>
      <c r="BL32" s="203"/>
    </row>
    <row r="33" spans="1:64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86">
        <v>12</v>
      </c>
      <c r="L33" s="382">
        <v>8</v>
      </c>
      <c r="M33" s="387">
        <v>3</v>
      </c>
      <c r="N33" s="369">
        <v>23</v>
      </c>
      <c r="O33" s="375">
        <f t="shared" si="49"/>
        <v>-2</v>
      </c>
      <c r="P33" s="386">
        <v>11</v>
      </c>
      <c r="Q33" s="382">
        <v>7</v>
      </c>
      <c r="R33" s="387">
        <v>3</v>
      </c>
      <c r="S33" s="369">
        <f t="shared" si="25"/>
        <v>21</v>
      </c>
      <c r="T33" s="375">
        <f t="shared" si="26"/>
        <v>-2</v>
      </c>
      <c r="U33" s="377">
        <f t="shared" si="27"/>
        <v>-7</v>
      </c>
      <c r="V33" s="386">
        <v>11</v>
      </c>
      <c r="W33" s="382">
        <v>7</v>
      </c>
      <c r="X33" s="387">
        <v>3</v>
      </c>
      <c r="Y33" s="369">
        <f t="shared" si="28"/>
        <v>21</v>
      </c>
      <c r="Z33" s="375">
        <f t="shared" si="29"/>
        <v>0</v>
      </c>
      <c r="AA33" s="377">
        <f t="shared" si="30"/>
        <v>-7</v>
      </c>
      <c r="AB33" s="386">
        <v>11</v>
      </c>
      <c r="AC33" s="382">
        <v>7</v>
      </c>
      <c r="AD33" s="387">
        <v>3</v>
      </c>
      <c r="AE33" s="369">
        <f t="shared" si="31"/>
        <v>21</v>
      </c>
      <c r="AF33" s="375">
        <f t="shared" si="32"/>
        <v>0</v>
      </c>
      <c r="AG33" s="377">
        <f t="shared" si="33"/>
        <v>-7</v>
      </c>
      <c r="AH33" s="386">
        <v>11</v>
      </c>
      <c r="AI33" s="382">
        <v>7</v>
      </c>
      <c r="AJ33" s="387">
        <v>3</v>
      </c>
      <c r="AK33" s="369">
        <f t="shared" si="34"/>
        <v>21</v>
      </c>
      <c r="AL33" s="375">
        <f t="shared" si="35"/>
        <v>0</v>
      </c>
      <c r="AM33" s="377">
        <f t="shared" si="36"/>
        <v>-7</v>
      </c>
      <c r="AN33" s="386">
        <v>11</v>
      </c>
      <c r="AO33" s="382">
        <v>7</v>
      </c>
      <c r="AP33" s="387">
        <v>3</v>
      </c>
      <c r="AQ33" s="369">
        <f t="shared" si="37"/>
        <v>21</v>
      </c>
      <c r="AR33" s="375">
        <f t="shared" si="38"/>
        <v>0</v>
      </c>
      <c r="AS33" s="377">
        <f t="shared" si="39"/>
        <v>-7</v>
      </c>
      <c r="AT33" s="386">
        <v>11</v>
      </c>
      <c r="AU33" s="382">
        <v>7</v>
      </c>
      <c r="AV33" s="387">
        <v>3</v>
      </c>
      <c r="AW33" s="369">
        <f t="shared" si="40"/>
        <v>21</v>
      </c>
      <c r="AX33" s="375">
        <f t="shared" si="41"/>
        <v>0</v>
      </c>
      <c r="AY33" s="377">
        <f t="shared" si="42"/>
        <v>-7</v>
      </c>
      <c r="AZ33" s="386">
        <v>11</v>
      </c>
      <c r="BA33" s="382">
        <v>6</v>
      </c>
      <c r="BB33" s="387">
        <v>3</v>
      </c>
      <c r="BC33" s="369">
        <f t="shared" si="43"/>
        <v>20</v>
      </c>
      <c r="BD33" s="375">
        <f t="shared" si="44"/>
        <v>-1</v>
      </c>
      <c r="BE33" s="377">
        <f t="shared" si="45"/>
        <v>-8</v>
      </c>
      <c r="BF33" s="386">
        <v>11</v>
      </c>
      <c r="BG33" s="382">
        <v>6</v>
      </c>
      <c r="BH33" s="387">
        <v>3</v>
      </c>
      <c r="BI33" s="369">
        <f t="shared" si="46"/>
        <v>20</v>
      </c>
      <c r="BJ33" s="375">
        <f t="shared" si="47"/>
        <v>0</v>
      </c>
      <c r="BK33" s="377">
        <f t="shared" si="48"/>
        <v>-8</v>
      </c>
      <c r="BL33" s="203"/>
    </row>
    <row r="34" spans="1:64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82">
        <v>87</v>
      </c>
      <c r="L34" s="382">
        <v>51</v>
      </c>
      <c r="M34" s="382">
        <v>53</v>
      </c>
      <c r="N34" s="364">
        <v>191</v>
      </c>
      <c r="O34" s="374">
        <f t="shared" si="49"/>
        <v>0</v>
      </c>
      <c r="P34" s="382">
        <v>87</v>
      </c>
      <c r="Q34" s="382">
        <v>50</v>
      </c>
      <c r="R34" s="382">
        <v>53</v>
      </c>
      <c r="S34" s="379">
        <f t="shared" si="25"/>
        <v>190</v>
      </c>
      <c r="T34" s="374">
        <f t="shared" si="26"/>
        <v>-1</v>
      </c>
      <c r="U34" s="367">
        <f t="shared" si="27"/>
        <v>-2</v>
      </c>
      <c r="V34" s="382">
        <v>84</v>
      </c>
      <c r="W34" s="382">
        <v>49</v>
      </c>
      <c r="X34" s="382">
        <v>52</v>
      </c>
      <c r="Y34" s="379">
        <f t="shared" si="28"/>
        <v>185</v>
      </c>
      <c r="Z34" s="374">
        <f t="shared" si="29"/>
        <v>-5</v>
      </c>
      <c r="AA34" s="367">
        <f t="shared" si="30"/>
        <v>-7</v>
      </c>
      <c r="AB34" s="382">
        <v>81</v>
      </c>
      <c r="AC34" s="382">
        <v>48</v>
      </c>
      <c r="AD34" s="382">
        <v>47</v>
      </c>
      <c r="AE34" s="379">
        <f t="shared" si="31"/>
        <v>176</v>
      </c>
      <c r="AF34" s="374">
        <f t="shared" si="32"/>
        <v>-9</v>
      </c>
      <c r="AG34" s="367">
        <f t="shared" si="33"/>
        <v>-16</v>
      </c>
      <c r="AH34" s="382">
        <v>81</v>
      </c>
      <c r="AI34" s="382">
        <v>48</v>
      </c>
      <c r="AJ34" s="382">
        <v>47</v>
      </c>
      <c r="AK34" s="379">
        <f t="shared" si="34"/>
        <v>176</v>
      </c>
      <c r="AL34" s="374">
        <f t="shared" si="35"/>
        <v>0</v>
      </c>
      <c r="AM34" s="367">
        <f t="shared" si="36"/>
        <v>-16</v>
      </c>
      <c r="AN34" s="382">
        <v>80</v>
      </c>
      <c r="AO34" s="382">
        <v>49</v>
      </c>
      <c r="AP34" s="382">
        <v>47</v>
      </c>
      <c r="AQ34" s="379">
        <f t="shared" si="37"/>
        <v>176</v>
      </c>
      <c r="AR34" s="374">
        <f t="shared" si="38"/>
        <v>0</v>
      </c>
      <c r="AS34" s="367">
        <f t="shared" si="39"/>
        <v>-16</v>
      </c>
      <c r="AT34" s="382">
        <v>80</v>
      </c>
      <c r="AU34" s="382">
        <v>49</v>
      </c>
      <c r="AV34" s="382">
        <v>46</v>
      </c>
      <c r="AW34" s="379">
        <f t="shared" si="40"/>
        <v>175</v>
      </c>
      <c r="AX34" s="374">
        <f t="shared" si="41"/>
        <v>-1</v>
      </c>
      <c r="AY34" s="367">
        <f t="shared" si="42"/>
        <v>-17</v>
      </c>
      <c r="AZ34" s="382">
        <v>80</v>
      </c>
      <c r="BA34" s="382">
        <v>49</v>
      </c>
      <c r="BB34" s="382">
        <v>45</v>
      </c>
      <c r="BC34" s="379">
        <f t="shared" si="43"/>
        <v>174</v>
      </c>
      <c r="BD34" s="374">
        <f t="shared" si="44"/>
        <v>-1</v>
      </c>
      <c r="BE34" s="367">
        <f t="shared" si="45"/>
        <v>-18</v>
      </c>
      <c r="BF34" s="382">
        <v>80</v>
      </c>
      <c r="BG34" s="382">
        <v>49</v>
      </c>
      <c r="BH34" s="382">
        <v>44</v>
      </c>
      <c r="BI34" s="379">
        <f t="shared" si="46"/>
        <v>173</v>
      </c>
      <c r="BJ34" s="374">
        <f t="shared" si="47"/>
        <v>-1</v>
      </c>
      <c r="BK34" s="367">
        <f t="shared" si="48"/>
        <v>-19</v>
      </c>
      <c r="BL34" s="203"/>
    </row>
    <row r="35" spans="1:64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83">
        <v>51</v>
      </c>
      <c r="L35" s="383">
        <v>14</v>
      </c>
      <c r="M35" s="383">
        <v>9</v>
      </c>
      <c r="N35" s="364">
        <v>74</v>
      </c>
      <c r="O35" s="375">
        <f t="shared" si="49"/>
        <v>4</v>
      </c>
      <c r="P35" s="383">
        <v>50</v>
      </c>
      <c r="Q35" s="383">
        <v>14</v>
      </c>
      <c r="R35" s="383">
        <v>9</v>
      </c>
      <c r="S35" s="379">
        <f t="shared" si="25"/>
        <v>73</v>
      </c>
      <c r="T35" s="375">
        <f t="shared" si="26"/>
        <v>-1</v>
      </c>
      <c r="U35" s="367">
        <f t="shared" si="27"/>
        <v>5</v>
      </c>
      <c r="V35" s="383">
        <v>50</v>
      </c>
      <c r="W35" s="383">
        <v>14</v>
      </c>
      <c r="X35" s="383">
        <v>9</v>
      </c>
      <c r="Y35" s="379">
        <f t="shared" si="28"/>
        <v>73</v>
      </c>
      <c r="Z35" s="375">
        <f t="shared" si="29"/>
        <v>0</v>
      </c>
      <c r="AA35" s="367">
        <f t="shared" si="30"/>
        <v>5</v>
      </c>
      <c r="AB35" s="383">
        <v>48</v>
      </c>
      <c r="AC35" s="383">
        <v>16</v>
      </c>
      <c r="AD35" s="383">
        <v>9</v>
      </c>
      <c r="AE35" s="379">
        <f t="shared" si="31"/>
        <v>73</v>
      </c>
      <c r="AF35" s="375">
        <f t="shared" si="32"/>
        <v>0</v>
      </c>
      <c r="AG35" s="367">
        <f t="shared" si="33"/>
        <v>5</v>
      </c>
      <c r="AH35" s="383">
        <v>43</v>
      </c>
      <c r="AI35" s="383">
        <v>16</v>
      </c>
      <c r="AJ35" s="383">
        <v>7</v>
      </c>
      <c r="AK35" s="379">
        <f t="shared" si="34"/>
        <v>66</v>
      </c>
      <c r="AL35" s="375">
        <f t="shared" si="35"/>
        <v>-7</v>
      </c>
      <c r="AM35" s="367">
        <f t="shared" si="36"/>
        <v>-2</v>
      </c>
      <c r="AN35" s="383">
        <v>42</v>
      </c>
      <c r="AO35" s="383">
        <v>16</v>
      </c>
      <c r="AP35" s="383">
        <v>7</v>
      </c>
      <c r="AQ35" s="379">
        <f t="shared" si="37"/>
        <v>65</v>
      </c>
      <c r="AR35" s="375">
        <f t="shared" si="38"/>
        <v>-1</v>
      </c>
      <c r="AS35" s="367">
        <f t="shared" si="39"/>
        <v>-3</v>
      </c>
      <c r="AT35" s="383">
        <v>44</v>
      </c>
      <c r="AU35" s="383">
        <v>16</v>
      </c>
      <c r="AV35" s="383">
        <v>7</v>
      </c>
      <c r="AW35" s="379">
        <f t="shared" si="40"/>
        <v>67</v>
      </c>
      <c r="AX35" s="375">
        <f t="shared" si="41"/>
        <v>2</v>
      </c>
      <c r="AY35" s="367">
        <f t="shared" si="42"/>
        <v>-1</v>
      </c>
      <c r="AZ35" s="383">
        <v>44</v>
      </c>
      <c r="BA35" s="383">
        <v>16</v>
      </c>
      <c r="BB35" s="383">
        <v>7</v>
      </c>
      <c r="BC35" s="379">
        <f t="shared" si="43"/>
        <v>67</v>
      </c>
      <c r="BD35" s="375">
        <f t="shared" si="44"/>
        <v>0</v>
      </c>
      <c r="BE35" s="367">
        <f t="shared" si="45"/>
        <v>-1</v>
      </c>
      <c r="BF35" s="383">
        <v>44</v>
      </c>
      <c r="BG35" s="383">
        <v>15</v>
      </c>
      <c r="BH35" s="383">
        <v>7</v>
      </c>
      <c r="BI35" s="379">
        <f t="shared" si="46"/>
        <v>66</v>
      </c>
      <c r="BJ35" s="375">
        <f t="shared" si="47"/>
        <v>-1</v>
      </c>
      <c r="BK35" s="367">
        <f t="shared" si="48"/>
        <v>-2</v>
      </c>
      <c r="BL35" s="203"/>
    </row>
    <row r="36" spans="1:64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83">
        <v>36</v>
      </c>
      <c r="L36" s="383">
        <v>14</v>
      </c>
      <c r="M36" s="383">
        <v>11</v>
      </c>
      <c r="N36" s="364">
        <v>61</v>
      </c>
      <c r="O36" s="375">
        <f t="shared" si="49"/>
        <v>1</v>
      </c>
      <c r="P36" s="383">
        <v>35</v>
      </c>
      <c r="Q36" s="383">
        <v>14</v>
      </c>
      <c r="R36" s="383">
        <v>11</v>
      </c>
      <c r="S36" s="379">
        <f t="shared" si="25"/>
        <v>60</v>
      </c>
      <c r="T36" s="375">
        <f t="shared" si="26"/>
        <v>-1</v>
      </c>
      <c r="U36" s="367">
        <f t="shared" si="27"/>
        <v>-7</v>
      </c>
      <c r="V36" s="383">
        <v>34</v>
      </c>
      <c r="W36" s="383">
        <v>14</v>
      </c>
      <c r="X36" s="383">
        <v>11</v>
      </c>
      <c r="Y36" s="379">
        <f t="shared" si="28"/>
        <v>59</v>
      </c>
      <c r="Z36" s="375">
        <f t="shared" si="29"/>
        <v>-1</v>
      </c>
      <c r="AA36" s="367">
        <f t="shared" si="30"/>
        <v>-8</v>
      </c>
      <c r="AB36" s="383">
        <v>34</v>
      </c>
      <c r="AC36" s="383">
        <v>13</v>
      </c>
      <c r="AD36" s="383">
        <v>14</v>
      </c>
      <c r="AE36" s="379">
        <f t="shared" si="31"/>
        <v>61</v>
      </c>
      <c r="AF36" s="375">
        <f t="shared" si="32"/>
        <v>2</v>
      </c>
      <c r="AG36" s="367">
        <f t="shared" si="33"/>
        <v>-6</v>
      </c>
      <c r="AH36" s="383">
        <v>33</v>
      </c>
      <c r="AI36" s="383">
        <v>13</v>
      </c>
      <c r="AJ36" s="383">
        <v>13</v>
      </c>
      <c r="AK36" s="379">
        <f t="shared" si="34"/>
        <v>59</v>
      </c>
      <c r="AL36" s="375">
        <f t="shared" si="35"/>
        <v>-2</v>
      </c>
      <c r="AM36" s="367">
        <f t="shared" si="36"/>
        <v>-8</v>
      </c>
      <c r="AN36" s="383">
        <v>34</v>
      </c>
      <c r="AO36" s="383">
        <v>13</v>
      </c>
      <c r="AP36" s="383">
        <v>13</v>
      </c>
      <c r="AQ36" s="379">
        <f t="shared" si="37"/>
        <v>60</v>
      </c>
      <c r="AR36" s="375">
        <f t="shared" si="38"/>
        <v>1</v>
      </c>
      <c r="AS36" s="367">
        <f t="shared" si="39"/>
        <v>-7</v>
      </c>
      <c r="AT36" s="383">
        <v>34</v>
      </c>
      <c r="AU36" s="383">
        <v>13</v>
      </c>
      <c r="AV36" s="383">
        <v>13</v>
      </c>
      <c r="AW36" s="379">
        <f t="shared" si="40"/>
        <v>60</v>
      </c>
      <c r="AX36" s="375">
        <f t="shared" si="41"/>
        <v>0</v>
      </c>
      <c r="AY36" s="367">
        <f t="shared" si="42"/>
        <v>-7</v>
      </c>
      <c r="AZ36" s="383">
        <v>34</v>
      </c>
      <c r="BA36" s="383">
        <v>13</v>
      </c>
      <c r="BB36" s="383">
        <v>13</v>
      </c>
      <c r="BC36" s="379">
        <f t="shared" si="43"/>
        <v>60</v>
      </c>
      <c r="BD36" s="375">
        <f t="shared" si="44"/>
        <v>0</v>
      </c>
      <c r="BE36" s="367">
        <f t="shared" si="45"/>
        <v>-7</v>
      </c>
      <c r="BF36" s="383">
        <v>34</v>
      </c>
      <c r="BG36" s="383">
        <v>13</v>
      </c>
      <c r="BH36" s="383">
        <v>13</v>
      </c>
      <c r="BI36" s="379">
        <f t="shared" si="46"/>
        <v>60</v>
      </c>
      <c r="BJ36" s="375">
        <f t="shared" si="47"/>
        <v>0</v>
      </c>
      <c r="BK36" s="367">
        <f t="shared" si="48"/>
        <v>-7</v>
      </c>
      <c r="BL36" s="203"/>
    </row>
    <row r="37" spans="1:64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83">
        <v>19</v>
      </c>
      <c r="L37" s="383">
        <v>13</v>
      </c>
      <c r="M37" s="383">
        <v>5</v>
      </c>
      <c r="N37" s="364">
        <v>37</v>
      </c>
      <c r="O37" s="375">
        <f t="shared" si="49"/>
        <v>0</v>
      </c>
      <c r="P37" s="383">
        <v>19</v>
      </c>
      <c r="Q37" s="383">
        <v>13</v>
      </c>
      <c r="R37" s="383">
        <v>5</v>
      </c>
      <c r="S37" s="379">
        <f t="shared" si="25"/>
        <v>37</v>
      </c>
      <c r="T37" s="375">
        <f t="shared" si="26"/>
        <v>0</v>
      </c>
      <c r="U37" s="367">
        <f t="shared" si="27"/>
        <v>-3</v>
      </c>
      <c r="V37" s="383">
        <v>19</v>
      </c>
      <c r="W37" s="383">
        <v>13</v>
      </c>
      <c r="X37" s="383">
        <v>5</v>
      </c>
      <c r="Y37" s="379">
        <f t="shared" si="28"/>
        <v>37</v>
      </c>
      <c r="Z37" s="375">
        <f t="shared" si="29"/>
        <v>0</v>
      </c>
      <c r="AA37" s="367">
        <f t="shared" si="30"/>
        <v>-3</v>
      </c>
      <c r="AB37" s="383">
        <v>17</v>
      </c>
      <c r="AC37" s="383">
        <v>12</v>
      </c>
      <c r="AD37" s="383">
        <v>4</v>
      </c>
      <c r="AE37" s="379">
        <f t="shared" si="31"/>
        <v>33</v>
      </c>
      <c r="AF37" s="375">
        <f t="shared" si="32"/>
        <v>-4</v>
      </c>
      <c r="AG37" s="367">
        <f t="shared" si="33"/>
        <v>-7</v>
      </c>
      <c r="AH37" s="383">
        <v>17</v>
      </c>
      <c r="AI37" s="383">
        <v>12</v>
      </c>
      <c r="AJ37" s="383">
        <v>4</v>
      </c>
      <c r="AK37" s="379">
        <f t="shared" si="34"/>
        <v>33</v>
      </c>
      <c r="AL37" s="375">
        <f t="shared" si="35"/>
        <v>0</v>
      </c>
      <c r="AM37" s="367">
        <f t="shared" si="36"/>
        <v>-7</v>
      </c>
      <c r="AN37" s="383">
        <v>16</v>
      </c>
      <c r="AO37" s="383">
        <v>12</v>
      </c>
      <c r="AP37" s="383">
        <v>4</v>
      </c>
      <c r="AQ37" s="379">
        <f t="shared" si="37"/>
        <v>32</v>
      </c>
      <c r="AR37" s="375">
        <f t="shared" si="38"/>
        <v>-1</v>
      </c>
      <c r="AS37" s="367">
        <f t="shared" si="39"/>
        <v>-8</v>
      </c>
      <c r="AT37" s="383">
        <v>16</v>
      </c>
      <c r="AU37" s="383">
        <v>12</v>
      </c>
      <c r="AV37" s="383">
        <v>4</v>
      </c>
      <c r="AW37" s="379">
        <f t="shared" si="40"/>
        <v>32</v>
      </c>
      <c r="AX37" s="375">
        <f t="shared" si="41"/>
        <v>0</v>
      </c>
      <c r="AY37" s="367">
        <f t="shared" si="42"/>
        <v>-8</v>
      </c>
      <c r="AZ37" s="383">
        <v>16</v>
      </c>
      <c r="BA37" s="383">
        <v>12</v>
      </c>
      <c r="BB37" s="383">
        <v>4</v>
      </c>
      <c r="BC37" s="379">
        <f t="shared" si="43"/>
        <v>32</v>
      </c>
      <c r="BD37" s="375">
        <f t="shared" si="44"/>
        <v>0</v>
      </c>
      <c r="BE37" s="367">
        <f t="shared" si="45"/>
        <v>-8</v>
      </c>
      <c r="BF37" s="383">
        <v>16</v>
      </c>
      <c r="BG37" s="383">
        <v>12</v>
      </c>
      <c r="BH37" s="383">
        <v>4</v>
      </c>
      <c r="BI37" s="379">
        <f t="shared" si="46"/>
        <v>32</v>
      </c>
      <c r="BJ37" s="375">
        <f t="shared" si="47"/>
        <v>0</v>
      </c>
      <c r="BK37" s="367">
        <f t="shared" si="48"/>
        <v>-8</v>
      </c>
      <c r="BL37" s="203"/>
    </row>
    <row r="38" spans="1:64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83">
        <v>29</v>
      </c>
      <c r="L38" s="383">
        <v>23</v>
      </c>
      <c r="M38" s="383">
        <v>16</v>
      </c>
      <c r="N38" s="365">
        <v>68</v>
      </c>
      <c r="O38" s="376">
        <f t="shared" si="49"/>
        <v>1</v>
      </c>
      <c r="P38" s="383">
        <v>29</v>
      </c>
      <c r="Q38" s="383">
        <v>23</v>
      </c>
      <c r="R38" s="383">
        <v>16</v>
      </c>
      <c r="S38" s="380">
        <f t="shared" si="25"/>
        <v>68</v>
      </c>
      <c r="T38" s="376">
        <f t="shared" si="26"/>
        <v>0</v>
      </c>
      <c r="U38" s="368">
        <f t="shared" si="27"/>
        <v>-8</v>
      </c>
      <c r="V38" s="383">
        <v>28</v>
      </c>
      <c r="W38" s="383">
        <v>23</v>
      </c>
      <c r="X38" s="383">
        <v>16</v>
      </c>
      <c r="Y38" s="380">
        <f t="shared" si="28"/>
        <v>67</v>
      </c>
      <c r="Z38" s="376">
        <f t="shared" si="29"/>
        <v>-1</v>
      </c>
      <c r="AA38" s="368">
        <f t="shared" si="30"/>
        <v>-9</v>
      </c>
      <c r="AB38" s="383">
        <v>25</v>
      </c>
      <c r="AC38" s="383">
        <v>26</v>
      </c>
      <c r="AD38" s="383">
        <v>16</v>
      </c>
      <c r="AE38" s="380">
        <f t="shared" si="31"/>
        <v>67</v>
      </c>
      <c r="AF38" s="376">
        <f t="shared" si="32"/>
        <v>0</v>
      </c>
      <c r="AG38" s="368">
        <f t="shared" si="33"/>
        <v>-9</v>
      </c>
      <c r="AH38" s="383">
        <v>31</v>
      </c>
      <c r="AI38" s="383">
        <v>25</v>
      </c>
      <c r="AJ38" s="383">
        <v>16</v>
      </c>
      <c r="AK38" s="380">
        <f t="shared" si="34"/>
        <v>72</v>
      </c>
      <c r="AL38" s="376">
        <f t="shared" si="35"/>
        <v>5</v>
      </c>
      <c r="AM38" s="368">
        <f t="shared" si="36"/>
        <v>-4</v>
      </c>
      <c r="AN38" s="383">
        <v>31</v>
      </c>
      <c r="AO38" s="383">
        <v>25</v>
      </c>
      <c r="AP38" s="383">
        <v>16</v>
      </c>
      <c r="AQ38" s="380">
        <f t="shared" si="37"/>
        <v>72</v>
      </c>
      <c r="AR38" s="376">
        <f t="shared" si="38"/>
        <v>0</v>
      </c>
      <c r="AS38" s="368">
        <f t="shared" si="39"/>
        <v>-4</v>
      </c>
      <c r="AT38" s="383">
        <v>29</v>
      </c>
      <c r="AU38" s="383">
        <v>25</v>
      </c>
      <c r="AV38" s="383">
        <v>16</v>
      </c>
      <c r="AW38" s="380">
        <f t="shared" si="40"/>
        <v>70</v>
      </c>
      <c r="AX38" s="376">
        <f t="shared" si="41"/>
        <v>-2</v>
      </c>
      <c r="AY38" s="368">
        <f t="shared" si="42"/>
        <v>-6</v>
      </c>
      <c r="AZ38" s="383">
        <v>30</v>
      </c>
      <c r="BA38" s="383">
        <v>24</v>
      </c>
      <c r="BB38" s="383">
        <v>16</v>
      </c>
      <c r="BC38" s="380">
        <f t="shared" si="43"/>
        <v>70</v>
      </c>
      <c r="BD38" s="376">
        <f t="shared" si="44"/>
        <v>0</v>
      </c>
      <c r="BE38" s="368">
        <f t="shared" si="45"/>
        <v>-6</v>
      </c>
      <c r="BF38" s="383">
        <v>30</v>
      </c>
      <c r="BG38" s="383">
        <v>24</v>
      </c>
      <c r="BH38" s="383">
        <v>16</v>
      </c>
      <c r="BI38" s="380">
        <f t="shared" si="46"/>
        <v>70</v>
      </c>
      <c r="BJ38" s="376">
        <f t="shared" si="47"/>
        <v>0</v>
      </c>
      <c r="BK38" s="368">
        <f t="shared" si="48"/>
        <v>-6</v>
      </c>
      <c r="BL38" s="203"/>
    </row>
    <row r="39" spans="1:64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07">
        <v>364</v>
      </c>
      <c r="L39" s="207">
        <v>223</v>
      </c>
      <c r="M39" s="207">
        <v>164</v>
      </c>
      <c r="N39" s="220">
        <v>752</v>
      </c>
      <c r="O39" s="257">
        <f>N39-J39</f>
        <v>1</v>
      </c>
      <c r="P39" s="207">
        <f>SUM(P28:P38)</f>
        <v>359</v>
      </c>
      <c r="Q39" s="207">
        <f>SUM(Q28:Q38)</f>
        <v>220</v>
      </c>
      <c r="R39" s="207">
        <f>SUM(R28:R38)</f>
        <v>165</v>
      </c>
      <c r="S39" s="220">
        <f>SUM(S28:S38)</f>
        <v>744</v>
      </c>
      <c r="T39" s="257">
        <f t="shared" si="26"/>
        <v>-8</v>
      </c>
      <c r="U39" s="257">
        <f t="shared" si="27"/>
        <v>-29</v>
      </c>
      <c r="V39" s="207">
        <f>SUM(V28:V38)</f>
        <v>352</v>
      </c>
      <c r="W39" s="207">
        <f>SUM(W28:W38)</f>
        <v>218</v>
      </c>
      <c r="X39" s="207">
        <f>SUM(X28:X38)</f>
        <v>164</v>
      </c>
      <c r="Y39" s="220">
        <f>SUM(Y28:Y38)</f>
        <v>734</v>
      </c>
      <c r="Z39" s="257">
        <f t="shared" si="29"/>
        <v>-10</v>
      </c>
      <c r="AA39" s="257">
        <f t="shared" si="30"/>
        <v>-39</v>
      </c>
      <c r="AB39" s="207">
        <f>SUM(AB28:AB38)</f>
        <v>332</v>
      </c>
      <c r="AC39" s="207">
        <f>SUM(AC28:AC38)</f>
        <v>225</v>
      </c>
      <c r="AD39" s="207">
        <f>SUM(AD28:AD38)</f>
        <v>162</v>
      </c>
      <c r="AE39" s="220">
        <f>SUM(AE28:AE38)</f>
        <v>719</v>
      </c>
      <c r="AF39" s="257">
        <f t="shared" si="32"/>
        <v>-15</v>
      </c>
      <c r="AG39" s="257">
        <f t="shared" si="33"/>
        <v>-54</v>
      </c>
      <c r="AH39" s="207">
        <f>SUM(AH28:AH38)</f>
        <v>333</v>
      </c>
      <c r="AI39" s="207">
        <f>SUM(AI28:AI38)</f>
        <v>222</v>
      </c>
      <c r="AJ39" s="207">
        <f>SUM(AJ28:AJ38)</f>
        <v>159</v>
      </c>
      <c r="AK39" s="220">
        <f>SUM(AK28:AK38)</f>
        <v>714</v>
      </c>
      <c r="AL39" s="257">
        <f t="shared" si="35"/>
        <v>-5</v>
      </c>
      <c r="AM39" s="257">
        <f t="shared" si="36"/>
        <v>-59</v>
      </c>
      <c r="AN39" s="207">
        <f>SUM(AN28:AN38)</f>
        <v>332</v>
      </c>
      <c r="AO39" s="207">
        <f>SUM(AO28:AO38)</f>
        <v>220</v>
      </c>
      <c r="AP39" s="207">
        <f>SUM(AP28:AP38)</f>
        <v>158</v>
      </c>
      <c r="AQ39" s="220">
        <f>SUM(AQ28:AQ38)</f>
        <v>710</v>
      </c>
      <c r="AR39" s="257">
        <f t="shared" si="38"/>
        <v>-4</v>
      </c>
      <c r="AS39" s="257">
        <f t="shared" si="39"/>
        <v>-63</v>
      </c>
      <c r="AT39" s="207">
        <f>SUM(AT28:AT38)</f>
        <v>334</v>
      </c>
      <c r="AU39" s="207">
        <f>SUM(AU28:AU38)</f>
        <v>215</v>
      </c>
      <c r="AV39" s="207">
        <f>SUM(AV28:AV38)</f>
        <v>156</v>
      </c>
      <c r="AW39" s="220">
        <f>SUM(AW28:AW38)</f>
        <v>705</v>
      </c>
      <c r="AX39" s="257">
        <f t="shared" si="41"/>
        <v>-5</v>
      </c>
      <c r="AY39" s="257">
        <f t="shared" si="42"/>
        <v>-68</v>
      </c>
      <c r="AZ39" s="207">
        <f>SUM(AZ28:AZ38)</f>
        <v>334</v>
      </c>
      <c r="BA39" s="207">
        <f>SUM(BA28:BA38)</f>
        <v>212</v>
      </c>
      <c r="BB39" s="207">
        <f>SUM(BB28:BB38)</f>
        <v>155</v>
      </c>
      <c r="BC39" s="220">
        <f>SUM(BC28:BC38)</f>
        <v>701</v>
      </c>
      <c r="BD39" s="257">
        <f t="shared" si="44"/>
        <v>-4</v>
      </c>
      <c r="BE39" s="257">
        <f t="shared" si="45"/>
        <v>-72</v>
      </c>
      <c r="BF39" s="207">
        <f>SUM(BF28:BF38)</f>
        <v>334</v>
      </c>
      <c r="BG39" s="207">
        <f>SUM(BG28:BG38)</f>
        <v>210</v>
      </c>
      <c r="BH39" s="207">
        <f>SUM(BH28:BH38)</f>
        <v>154</v>
      </c>
      <c r="BI39" s="220">
        <f>SUM(BI28:BI38)</f>
        <v>698</v>
      </c>
      <c r="BJ39" s="257">
        <f t="shared" si="47"/>
        <v>-3</v>
      </c>
      <c r="BK39" s="257">
        <f t="shared" si="48"/>
        <v>-75</v>
      </c>
      <c r="BL39" s="199"/>
    </row>
    <row r="40" spans="1:64" ht="13.8" thickTop="1">
      <c r="K40" s="189"/>
      <c r="BL40" s="195"/>
    </row>
    <row r="41" spans="1:64">
      <c r="K41" s="189"/>
      <c r="BL41" s="195"/>
    </row>
  </sheetData>
  <sheetProtection selectLockedCells="1"/>
  <mergeCells count="100">
    <mergeCell ref="C2:F2"/>
    <mergeCell ref="C3:E3"/>
    <mergeCell ref="F3:F4"/>
    <mergeCell ref="AQ3:AQ4"/>
    <mergeCell ref="G2:J2"/>
    <mergeCell ref="K2:O2"/>
    <mergeCell ref="P2:U2"/>
    <mergeCell ref="V2:AA2"/>
    <mergeCell ref="AH2:AM2"/>
    <mergeCell ref="AN2:AS2"/>
    <mergeCell ref="G26:I26"/>
    <mergeCell ref="N3:N4"/>
    <mergeCell ref="S3:S4"/>
    <mergeCell ref="AG26:AG27"/>
    <mergeCell ref="AA26:AA27"/>
    <mergeCell ref="U26:U27"/>
    <mergeCell ref="AB26:AD26"/>
    <mergeCell ref="P25:U25"/>
    <mergeCell ref="V25:AA25"/>
    <mergeCell ref="J26:J27"/>
    <mergeCell ref="P26:R26"/>
    <mergeCell ref="V26:X26"/>
    <mergeCell ref="Y26:Y27"/>
    <mergeCell ref="AF3:AF4"/>
    <mergeCell ref="AE3:AE4"/>
    <mergeCell ref="U3:U4"/>
    <mergeCell ref="Z3:Z4"/>
    <mergeCell ref="A26:A27"/>
    <mergeCell ref="AM3:AM4"/>
    <mergeCell ref="AR3:AR4"/>
    <mergeCell ref="O3:O4"/>
    <mergeCell ref="T3:T4"/>
    <mergeCell ref="AA3:AA4"/>
    <mergeCell ref="AL3:AL4"/>
    <mergeCell ref="G25:J25"/>
    <mergeCell ref="K25:O25"/>
    <mergeCell ref="C26:E26"/>
    <mergeCell ref="AH26:AJ26"/>
    <mergeCell ref="AK26:AK27"/>
    <mergeCell ref="A3:A4"/>
    <mergeCell ref="AB25:AG25"/>
    <mergeCell ref="K26:M26"/>
    <mergeCell ref="N26:N27"/>
    <mergeCell ref="BK26:BK27"/>
    <mergeCell ref="BF26:BH26"/>
    <mergeCell ref="BI26:BI27"/>
    <mergeCell ref="AZ25:BE25"/>
    <mergeCell ref="BD3:BD4"/>
    <mergeCell ref="BF25:BK25"/>
    <mergeCell ref="BE3:BE4"/>
    <mergeCell ref="BJ3:BJ4"/>
    <mergeCell ref="BI3:BI4"/>
    <mergeCell ref="BF3:BH3"/>
    <mergeCell ref="BK3:BK4"/>
    <mergeCell ref="BC3:BC4"/>
    <mergeCell ref="AZ3:BB3"/>
    <mergeCell ref="BD26:BD27"/>
    <mergeCell ref="AZ26:BB26"/>
    <mergeCell ref="AS3:AS4"/>
    <mergeCell ref="AH25:AM25"/>
    <mergeCell ref="AW3:AW4"/>
    <mergeCell ref="AX3:AX4"/>
    <mergeCell ref="AY3:AY4"/>
    <mergeCell ref="AK3:AK4"/>
    <mergeCell ref="AT3:AV3"/>
    <mergeCell ref="AR26:AR27"/>
    <mergeCell ref="AS26:AS27"/>
    <mergeCell ref="AN26:AP26"/>
    <mergeCell ref="AN25:AS25"/>
    <mergeCell ref="AT25:AY25"/>
    <mergeCell ref="BJ26:BJ27"/>
    <mergeCell ref="O26:O27"/>
    <mergeCell ref="T26:T27"/>
    <mergeCell ref="Z26:Z27"/>
    <mergeCell ref="AF26:AF27"/>
    <mergeCell ref="AL26:AL27"/>
    <mergeCell ref="AM26:AM27"/>
    <mergeCell ref="S26:S27"/>
    <mergeCell ref="AE26:AE27"/>
    <mergeCell ref="BE26:BE27"/>
    <mergeCell ref="AW26:AW27"/>
    <mergeCell ref="BC26:BC27"/>
    <mergeCell ref="AT26:AV26"/>
    <mergeCell ref="AQ26:AQ27"/>
    <mergeCell ref="AX26:AX27"/>
    <mergeCell ref="AY26:AY27"/>
    <mergeCell ref="BF2:BK2"/>
    <mergeCell ref="J3:J4"/>
    <mergeCell ref="G3:I3"/>
    <mergeCell ref="K3:M3"/>
    <mergeCell ref="P3:R3"/>
    <mergeCell ref="V3:X3"/>
    <mergeCell ref="AB3:AD3"/>
    <mergeCell ref="AH3:AJ3"/>
    <mergeCell ref="AN3:AP3"/>
    <mergeCell ref="Y3:Y4"/>
    <mergeCell ref="AG3:AG4"/>
    <mergeCell ref="AB2:AG2"/>
    <mergeCell ref="AZ2:BE2"/>
    <mergeCell ref="AT2:AY2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0" max="1048575" man="1"/>
    <brk id="15" max="1048575" man="1"/>
    <brk id="21" max="1048575" man="1"/>
    <brk id="27" max="1048575" man="1"/>
    <brk id="33" max="1048575" man="1"/>
    <brk id="39" max="1048575" man="1"/>
    <brk id="45" max="1048575" man="1"/>
    <brk id="51" max="1048575" man="1"/>
    <brk id="5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AM3" activePane="bottomRight" state="frozen"/>
      <selection pane="topRight" activeCell="B1" sqref="B1"/>
      <selection pane="bottomLeft" activeCell="A3" sqref="A3"/>
      <selection pane="bottomRight" activeCell="N1" sqref="N1:BF65536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55" t="s">
        <v>185</v>
      </c>
      <c r="C2" s="556"/>
      <c r="D2" s="556"/>
      <c r="E2" s="557"/>
      <c r="F2" s="559" t="s">
        <v>186</v>
      </c>
      <c r="G2" s="560"/>
      <c r="H2" s="560"/>
      <c r="I2" s="560"/>
      <c r="J2" s="561"/>
      <c r="K2" s="555" t="s">
        <v>187</v>
      </c>
      <c r="L2" s="556"/>
      <c r="M2" s="556"/>
      <c r="N2" s="556"/>
      <c r="O2" s="556"/>
      <c r="P2" s="557"/>
      <c r="Q2" s="535" t="s">
        <v>188</v>
      </c>
      <c r="R2" s="536"/>
      <c r="S2" s="536"/>
      <c r="T2" s="536"/>
      <c r="U2" s="536"/>
      <c r="V2" s="537"/>
      <c r="W2" s="555" t="s">
        <v>179</v>
      </c>
      <c r="X2" s="556"/>
      <c r="Y2" s="556"/>
      <c r="Z2" s="556"/>
      <c r="AA2" s="556"/>
      <c r="AB2" s="557"/>
      <c r="AC2" s="535" t="s">
        <v>180</v>
      </c>
      <c r="AD2" s="536"/>
      <c r="AE2" s="536"/>
      <c r="AF2" s="536"/>
      <c r="AG2" s="536"/>
      <c r="AH2" s="537"/>
      <c r="AI2" s="555" t="s">
        <v>181</v>
      </c>
      <c r="AJ2" s="556"/>
      <c r="AK2" s="556"/>
      <c r="AL2" s="556"/>
      <c r="AM2" s="556"/>
      <c r="AN2" s="557"/>
      <c r="AO2" s="535" t="s">
        <v>182</v>
      </c>
      <c r="AP2" s="536"/>
      <c r="AQ2" s="536"/>
      <c r="AR2" s="536"/>
      <c r="AS2" s="536"/>
      <c r="AT2" s="537"/>
      <c r="AU2" s="555" t="s">
        <v>183</v>
      </c>
      <c r="AV2" s="556"/>
      <c r="AW2" s="556"/>
      <c r="AX2" s="556"/>
      <c r="AY2" s="556"/>
      <c r="AZ2" s="557"/>
      <c r="BA2" s="535" t="s">
        <v>184</v>
      </c>
      <c r="BB2" s="536"/>
      <c r="BC2" s="536"/>
      <c r="BD2" s="536"/>
      <c r="BE2" s="536"/>
      <c r="BF2" s="537"/>
      <c r="BG2" s="198"/>
    </row>
    <row r="3" spans="1:59" ht="12.75" customHeight="1">
      <c r="A3" s="549" t="s">
        <v>169</v>
      </c>
      <c r="B3" s="540" t="s">
        <v>76</v>
      </c>
      <c r="C3" s="541"/>
      <c r="D3" s="542"/>
      <c r="E3" s="538" t="s">
        <v>13</v>
      </c>
      <c r="F3" s="540" t="s">
        <v>76</v>
      </c>
      <c r="G3" s="541"/>
      <c r="H3" s="542"/>
      <c r="I3" s="538" t="s">
        <v>13</v>
      </c>
      <c r="J3" s="538" t="s">
        <v>120</v>
      </c>
      <c r="K3" s="540" t="s">
        <v>76</v>
      </c>
      <c r="L3" s="541"/>
      <c r="M3" s="542"/>
      <c r="N3" s="538" t="s">
        <v>13</v>
      </c>
      <c r="O3" s="538" t="s">
        <v>120</v>
      </c>
      <c r="P3" s="538" t="s">
        <v>121</v>
      </c>
      <c r="Q3" s="540" t="s">
        <v>76</v>
      </c>
      <c r="R3" s="541"/>
      <c r="S3" s="542"/>
      <c r="T3" s="538" t="s">
        <v>13</v>
      </c>
      <c r="U3" s="538" t="s">
        <v>120</v>
      </c>
      <c r="V3" s="538" t="s">
        <v>121</v>
      </c>
      <c r="W3" s="540" t="s">
        <v>76</v>
      </c>
      <c r="X3" s="541"/>
      <c r="Y3" s="542"/>
      <c r="Z3" s="538" t="s">
        <v>13</v>
      </c>
      <c r="AA3" s="538" t="s">
        <v>120</v>
      </c>
      <c r="AB3" s="538" t="s">
        <v>121</v>
      </c>
      <c r="AC3" s="540" t="s">
        <v>76</v>
      </c>
      <c r="AD3" s="541"/>
      <c r="AE3" s="542"/>
      <c r="AF3" s="538" t="s">
        <v>13</v>
      </c>
      <c r="AG3" s="538" t="s">
        <v>120</v>
      </c>
      <c r="AH3" s="538" t="s">
        <v>121</v>
      </c>
      <c r="AI3" s="540" t="s">
        <v>76</v>
      </c>
      <c r="AJ3" s="541"/>
      <c r="AK3" s="542"/>
      <c r="AL3" s="538" t="s">
        <v>13</v>
      </c>
      <c r="AM3" s="538" t="s">
        <v>120</v>
      </c>
      <c r="AN3" s="538" t="s">
        <v>121</v>
      </c>
      <c r="AO3" s="540" t="s">
        <v>76</v>
      </c>
      <c r="AP3" s="541"/>
      <c r="AQ3" s="542"/>
      <c r="AR3" s="538" t="s">
        <v>13</v>
      </c>
      <c r="AS3" s="538" t="s">
        <v>120</v>
      </c>
      <c r="AT3" s="538" t="s">
        <v>121</v>
      </c>
      <c r="AU3" s="540" t="s">
        <v>76</v>
      </c>
      <c r="AV3" s="541"/>
      <c r="AW3" s="542"/>
      <c r="AX3" s="538" t="s">
        <v>13</v>
      </c>
      <c r="AY3" s="538" t="s">
        <v>120</v>
      </c>
      <c r="AZ3" s="538" t="s">
        <v>121</v>
      </c>
      <c r="BA3" s="540" t="s">
        <v>76</v>
      </c>
      <c r="BB3" s="541"/>
      <c r="BC3" s="542"/>
      <c r="BD3" s="538" t="s">
        <v>13</v>
      </c>
      <c r="BE3" s="538" t="s">
        <v>120</v>
      </c>
      <c r="BF3" s="538" t="s">
        <v>121</v>
      </c>
      <c r="BG3" s="195"/>
    </row>
    <row r="4" spans="1:59">
      <c r="A4" s="550"/>
      <c r="B4" s="177" t="s">
        <v>71</v>
      </c>
      <c r="C4" s="177" t="s">
        <v>72</v>
      </c>
      <c r="D4" s="177" t="s">
        <v>73</v>
      </c>
      <c r="E4" s="539" t="s">
        <v>13</v>
      </c>
      <c r="F4" s="177" t="s">
        <v>71</v>
      </c>
      <c r="G4" s="177" t="s">
        <v>72</v>
      </c>
      <c r="H4" s="177" t="s">
        <v>73</v>
      </c>
      <c r="I4" s="539" t="s">
        <v>13</v>
      </c>
      <c r="J4" s="539"/>
      <c r="K4" s="177" t="s">
        <v>71</v>
      </c>
      <c r="L4" s="177" t="s">
        <v>72</v>
      </c>
      <c r="M4" s="177" t="s">
        <v>73</v>
      </c>
      <c r="N4" s="539" t="s">
        <v>13</v>
      </c>
      <c r="O4" s="539"/>
      <c r="P4" s="539"/>
      <c r="Q4" s="177" t="s">
        <v>71</v>
      </c>
      <c r="R4" s="177" t="s">
        <v>72</v>
      </c>
      <c r="S4" s="177" t="s">
        <v>73</v>
      </c>
      <c r="T4" s="539" t="s">
        <v>13</v>
      </c>
      <c r="U4" s="539"/>
      <c r="V4" s="539"/>
      <c r="W4" s="177" t="s">
        <v>71</v>
      </c>
      <c r="X4" s="177" t="s">
        <v>72</v>
      </c>
      <c r="Y4" s="177" t="s">
        <v>73</v>
      </c>
      <c r="Z4" s="539" t="s">
        <v>13</v>
      </c>
      <c r="AA4" s="539"/>
      <c r="AB4" s="539"/>
      <c r="AC4" s="177" t="s">
        <v>71</v>
      </c>
      <c r="AD4" s="177" t="s">
        <v>72</v>
      </c>
      <c r="AE4" s="177" t="s">
        <v>73</v>
      </c>
      <c r="AF4" s="539" t="s">
        <v>13</v>
      </c>
      <c r="AG4" s="539"/>
      <c r="AH4" s="539"/>
      <c r="AI4" s="177" t="s">
        <v>71</v>
      </c>
      <c r="AJ4" s="177" t="s">
        <v>72</v>
      </c>
      <c r="AK4" s="177" t="s">
        <v>73</v>
      </c>
      <c r="AL4" s="539" t="s">
        <v>13</v>
      </c>
      <c r="AM4" s="539"/>
      <c r="AN4" s="539"/>
      <c r="AO4" s="177" t="s">
        <v>71</v>
      </c>
      <c r="AP4" s="177" t="s">
        <v>72</v>
      </c>
      <c r="AQ4" s="177" t="s">
        <v>73</v>
      </c>
      <c r="AR4" s="539" t="s">
        <v>13</v>
      </c>
      <c r="AS4" s="539"/>
      <c r="AT4" s="539"/>
      <c r="AU4" s="177" t="s">
        <v>71</v>
      </c>
      <c r="AV4" s="177" t="s">
        <v>72</v>
      </c>
      <c r="AW4" s="177" t="s">
        <v>73</v>
      </c>
      <c r="AX4" s="539" t="s">
        <v>13</v>
      </c>
      <c r="AY4" s="539"/>
      <c r="AZ4" s="539"/>
      <c r="BA4" s="177" t="s">
        <v>71</v>
      </c>
      <c r="BB4" s="177" t="s">
        <v>72</v>
      </c>
      <c r="BC4" s="177" t="s">
        <v>73</v>
      </c>
      <c r="BD4" s="539" t="s">
        <v>13</v>
      </c>
      <c r="BE4" s="539"/>
      <c r="BF4" s="539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543">
        <v>39664</v>
      </c>
      <c r="C25" s="544"/>
      <c r="D25" s="544"/>
      <c r="E25" s="545"/>
      <c r="F25" s="543">
        <v>39713</v>
      </c>
      <c r="G25" s="544"/>
      <c r="H25" s="544"/>
      <c r="I25" s="544"/>
      <c r="J25" s="545"/>
      <c r="K25" s="543"/>
      <c r="L25" s="544"/>
      <c r="M25" s="544"/>
      <c r="N25" s="544"/>
      <c r="O25" s="544"/>
      <c r="P25" s="545"/>
      <c r="Q25" s="543"/>
      <c r="R25" s="544"/>
      <c r="S25" s="544"/>
      <c r="T25" s="544"/>
      <c r="U25" s="544"/>
      <c r="V25" s="545"/>
      <c r="W25" s="543"/>
      <c r="X25" s="544"/>
      <c r="Y25" s="544"/>
      <c r="Z25" s="544"/>
      <c r="AA25" s="544"/>
      <c r="AB25" s="545"/>
      <c r="AC25" s="543"/>
      <c r="AD25" s="544"/>
      <c r="AE25" s="544"/>
      <c r="AF25" s="544"/>
      <c r="AG25" s="544"/>
      <c r="AH25" s="545"/>
      <c r="AI25" s="546"/>
      <c r="AJ25" s="547"/>
      <c r="AK25" s="547"/>
      <c r="AL25" s="547"/>
      <c r="AM25" s="547"/>
      <c r="AN25" s="548"/>
      <c r="AO25" s="546"/>
      <c r="AP25" s="547"/>
      <c r="AQ25" s="547"/>
      <c r="AR25" s="547"/>
      <c r="AS25" s="547"/>
      <c r="AT25" s="548"/>
      <c r="AU25" s="546"/>
      <c r="AV25" s="547"/>
      <c r="AW25" s="547"/>
      <c r="AX25" s="547"/>
      <c r="AY25" s="547"/>
      <c r="AZ25" s="548"/>
      <c r="BA25" s="546"/>
      <c r="BB25" s="547"/>
      <c r="BC25" s="547"/>
      <c r="BD25" s="547"/>
      <c r="BE25" s="547"/>
      <c r="BF25" s="548"/>
      <c r="BG25" s="195"/>
    </row>
    <row r="26" spans="1:59" ht="12.75" customHeight="1">
      <c r="A26" s="549" t="s">
        <v>74</v>
      </c>
      <c r="B26" s="540" t="s">
        <v>76</v>
      </c>
      <c r="C26" s="541"/>
      <c r="D26" s="542"/>
      <c r="E26" s="538" t="s">
        <v>13</v>
      </c>
      <c r="F26" s="540" t="s">
        <v>76</v>
      </c>
      <c r="G26" s="541"/>
      <c r="H26" s="542"/>
      <c r="I26" s="538" t="s">
        <v>13</v>
      </c>
      <c r="J26" s="538" t="s">
        <v>120</v>
      </c>
      <c r="K26" s="540" t="s">
        <v>76</v>
      </c>
      <c r="L26" s="541"/>
      <c r="M26" s="542"/>
      <c r="N26" s="538" t="s">
        <v>13</v>
      </c>
      <c r="O26" s="538" t="s">
        <v>120</v>
      </c>
      <c r="P26" s="538" t="s">
        <v>121</v>
      </c>
      <c r="Q26" s="540" t="s">
        <v>76</v>
      </c>
      <c r="R26" s="541"/>
      <c r="S26" s="542"/>
      <c r="T26" s="538" t="s">
        <v>13</v>
      </c>
      <c r="U26" s="538" t="s">
        <v>120</v>
      </c>
      <c r="V26" s="538" t="s">
        <v>121</v>
      </c>
      <c r="W26" s="540" t="s">
        <v>76</v>
      </c>
      <c r="X26" s="541"/>
      <c r="Y26" s="542"/>
      <c r="Z26" s="538" t="s">
        <v>13</v>
      </c>
      <c r="AA26" s="538" t="s">
        <v>120</v>
      </c>
      <c r="AB26" s="538" t="s">
        <v>121</v>
      </c>
      <c r="AC26" s="540" t="s">
        <v>76</v>
      </c>
      <c r="AD26" s="541"/>
      <c r="AE26" s="542"/>
      <c r="AF26" s="538" t="s">
        <v>13</v>
      </c>
      <c r="AG26" s="538" t="s">
        <v>120</v>
      </c>
      <c r="AH26" s="538" t="s">
        <v>121</v>
      </c>
      <c r="AI26" s="540" t="s">
        <v>76</v>
      </c>
      <c r="AJ26" s="541"/>
      <c r="AK26" s="542"/>
      <c r="AL26" s="538" t="s">
        <v>13</v>
      </c>
      <c r="AM26" s="538" t="s">
        <v>120</v>
      </c>
      <c r="AN26" s="538" t="s">
        <v>121</v>
      </c>
      <c r="AO26" s="540" t="s">
        <v>76</v>
      </c>
      <c r="AP26" s="541"/>
      <c r="AQ26" s="542"/>
      <c r="AR26" s="538" t="s">
        <v>13</v>
      </c>
      <c r="AS26" s="538" t="s">
        <v>120</v>
      </c>
      <c r="AT26" s="538" t="s">
        <v>121</v>
      </c>
      <c r="AU26" s="540" t="s">
        <v>76</v>
      </c>
      <c r="AV26" s="541"/>
      <c r="AW26" s="542"/>
      <c r="AX26" s="538" t="s">
        <v>13</v>
      </c>
      <c r="AY26" s="538" t="s">
        <v>120</v>
      </c>
      <c r="AZ26" s="538" t="s">
        <v>121</v>
      </c>
      <c r="BA26" s="540" t="s">
        <v>76</v>
      </c>
      <c r="BB26" s="541"/>
      <c r="BC26" s="542"/>
      <c r="BD26" s="538" t="s">
        <v>13</v>
      </c>
      <c r="BE26" s="538" t="s">
        <v>120</v>
      </c>
      <c r="BF26" s="538" t="s">
        <v>121</v>
      </c>
      <c r="BG26" s="195"/>
    </row>
    <row r="27" spans="1:59">
      <c r="A27" s="550" t="s">
        <v>74</v>
      </c>
      <c r="B27" s="177" t="s">
        <v>71</v>
      </c>
      <c r="C27" s="177" t="s">
        <v>72</v>
      </c>
      <c r="D27" s="177" t="s">
        <v>73</v>
      </c>
      <c r="E27" s="539" t="s">
        <v>13</v>
      </c>
      <c r="F27" s="177" t="s">
        <v>71</v>
      </c>
      <c r="G27" s="177" t="s">
        <v>72</v>
      </c>
      <c r="H27" s="177" t="s">
        <v>73</v>
      </c>
      <c r="I27" s="539" t="s">
        <v>13</v>
      </c>
      <c r="J27" s="539"/>
      <c r="K27" s="177" t="s">
        <v>71</v>
      </c>
      <c r="L27" s="177" t="s">
        <v>72</v>
      </c>
      <c r="M27" s="177" t="s">
        <v>73</v>
      </c>
      <c r="N27" s="539" t="s">
        <v>13</v>
      </c>
      <c r="O27" s="539"/>
      <c r="P27" s="539"/>
      <c r="Q27" s="177" t="s">
        <v>71</v>
      </c>
      <c r="R27" s="177" t="s">
        <v>72</v>
      </c>
      <c r="S27" s="177" t="s">
        <v>73</v>
      </c>
      <c r="T27" s="539" t="s">
        <v>13</v>
      </c>
      <c r="U27" s="539"/>
      <c r="V27" s="539"/>
      <c r="W27" s="177" t="s">
        <v>71</v>
      </c>
      <c r="X27" s="177" t="s">
        <v>72</v>
      </c>
      <c r="Y27" s="177" t="s">
        <v>73</v>
      </c>
      <c r="Z27" s="539" t="s">
        <v>13</v>
      </c>
      <c r="AA27" s="539"/>
      <c r="AB27" s="539"/>
      <c r="AC27" s="177" t="s">
        <v>71</v>
      </c>
      <c r="AD27" s="177" t="s">
        <v>72</v>
      </c>
      <c r="AE27" s="177" t="s">
        <v>73</v>
      </c>
      <c r="AF27" s="539" t="s">
        <v>13</v>
      </c>
      <c r="AG27" s="539"/>
      <c r="AH27" s="539"/>
      <c r="AI27" s="177" t="s">
        <v>71</v>
      </c>
      <c r="AJ27" s="177" t="s">
        <v>72</v>
      </c>
      <c r="AK27" s="177" t="s">
        <v>73</v>
      </c>
      <c r="AL27" s="539" t="s">
        <v>13</v>
      </c>
      <c r="AM27" s="539"/>
      <c r="AN27" s="539"/>
      <c r="AO27" s="177" t="s">
        <v>71</v>
      </c>
      <c r="AP27" s="177" t="s">
        <v>72</v>
      </c>
      <c r="AQ27" s="177" t="s">
        <v>73</v>
      </c>
      <c r="AR27" s="539" t="s">
        <v>13</v>
      </c>
      <c r="AS27" s="539"/>
      <c r="AT27" s="539"/>
      <c r="AU27" s="177" t="s">
        <v>71</v>
      </c>
      <c r="AV27" s="177" t="s">
        <v>72</v>
      </c>
      <c r="AW27" s="177" t="s">
        <v>73</v>
      </c>
      <c r="AX27" s="539" t="s">
        <v>13</v>
      </c>
      <c r="AY27" s="539"/>
      <c r="AZ27" s="539"/>
      <c r="BA27" s="177" t="s">
        <v>71</v>
      </c>
      <c r="BB27" s="177" t="s">
        <v>72</v>
      </c>
      <c r="BC27" s="177" t="s">
        <v>73</v>
      </c>
      <c r="BD27" s="539" t="s">
        <v>13</v>
      </c>
      <c r="BE27" s="539"/>
      <c r="BF27" s="539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B3:D3"/>
    <mergeCell ref="F3:H3"/>
    <mergeCell ref="K3:M3"/>
    <mergeCell ref="Q3:S3"/>
    <mergeCell ref="K25:P25"/>
    <mergeCell ref="Q25:V25"/>
    <mergeCell ref="V3:V4"/>
    <mergeCell ref="P3:P4"/>
    <mergeCell ref="T3:T4"/>
    <mergeCell ref="AC26:AE26"/>
    <mergeCell ref="AF26:AF27"/>
    <mergeCell ref="AB26:AB27"/>
    <mergeCell ref="AT26:AT27"/>
    <mergeCell ref="AY26:AY27"/>
    <mergeCell ref="AU26:AW26"/>
    <mergeCell ref="AX26:AX27"/>
    <mergeCell ref="BA2:BF2"/>
    <mergeCell ref="AZ26:AZ27"/>
    <mergeCell ref="BE26:BE27"/>
    <mergeCell ref="AS26:AS27"/>
    <mergeCell ref="BF26:BF27"/>
    <mergeCell ref="BA26:BC26"/>
    <mergeCell ref="BD26:BD27"/>
    <mergeCell ref="BA25:BF25"/>
    <mergeCell ref="AZ3:AZ4"/>
    <mergeCell ref="BE3:BE4"/>
    <mergeCell ref="AR26:AR27"/>
    <mergeCell ref="AN26:AN27"/>
    <mergeCell ref="AG3:AG4"/>
    <mergeCell ref="AL26:AL27"/>
    <mergeCell ref="AM26:AM27"/>
    <mergeCell ref="AL3:AL4"/>
    <mergeCell ref="AR3:AR4"/>
    <mergeCell ref="AG26:AG27"/>
    <mergeCell ref="AI3:AK3"/>
    <mergeCell ref="AO3:AQ3"/>
    <mergeCell ref="BF3:BF4"/>
    <mergeCell ref="B25:E25"/>
    <mergeCell ref="F25:J25"/>
    <mergeCell ref="W25:AB25"/>
    <mergeCell ref="AC25:AH25"/>
    <mergeCell ref="AI25:AN25"/>
    <mergeCell ref="AO25:AT25"/>
    <mergeCell ref="AU25:AZ25"/>
    <mergeCell ref="AY3:AY4"/>
    <mergeCell ref="AA3:AA4"/>
    <mergeCell ref="AB3:AB4"/>
    <mergeCell ref="AF3:AF4"/>
    <mergeCell ref="E3:E4"/>
    <mergeCell ref="W3:Y3"/>
    <mergeCell ref="AC3:AE3"/>
    <mergeCell ref="Z3:Z4"/>
    <mergeCell ref="BD3:BD4"/>
    <mergeCell ref="AS3:AS4"/>
    <mergeCell ref="AT3:AT4"/>
    <mergeCell ref="AX3:AX4"/>
    <mergeCell ref="AU3:AW3"/>
    <mergeCell ref="BA3:BC3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N3:N4"/>
    <mergeCell ref="J26:J27"/>
    <mergeCell ref="O26:O27"/>
    <mergeCell ref="U26:U27"/>
    <mergeCell ref="AA26:AA27"/>
    <mergeCell ref="P26:P27"/>
    <mergeCell ref="Q26:S26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N3:AN4"/>
    <mergeCell ref="T26:T27"/>
    <mergeCell ref="V26:V27"/>
    <mergeCell ref="AI26:AK26"/>
    <mergeCell ref="AH26:AH27"/>
    <mergeCell ref="AO26:AQ26"/>
    <mergeCell ref="AO2:AT2"/>
    <mergeCell ref="W2:AB2"/>
    <mergeCell ref="B2:E2"/>
    <mergeCell ref="F2:J2"/>
    <mergeCell ref="K2:P2"/>
    <mergeCell ref="Q2:V2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BA1" sqref="BA1:BA65536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55" t="s">
        <v>166</v>
      </c>
      <c r="C2" s="556"/>
      <c r="D2" s="556"/>
      <c r="E2" s="557"/>
      <c r="F2" s="559" t="s">
        <v>163</v>
      </c>
      <c r="G2" s="560"/>
      <c r="H2" s="560"/>
      <c r="I2" s="560"/>
      <c r="J2" s="561"/>
      <c r="K2" s="555" t="s">
        <v>165</v>
      </c>
      <c r="L2" s="556"/>
      <c r="M2" s="556"/>
      <c r="N2" s="556"/>
      <c r="O2" s="556"/>
      <c r="P2" s="557"/>
      <c r="Q2" s="535" t="s">
        <v>164</v>
      </c>
      <c r="R2" s="536"/>
      <c r="S2" s="536"/>
      <c r="T2" s="536"/>
      <c r="U2" s="536"/>
      <c r="V2" s="537"/>
      <c r="W2" s="555" t="s">
        <v>157</v>
      </c>
      <c r="X2" s="556"/>
      <c r="Y2" s="556"/>
      <c r="Z2" s="556"/>
      <c r="AA2" s="556"/>
      <c r="AB2" s="557"/>
      <c r="AC2" s="535" t="s">
        <v>158</v>
      </c>
      <c r="AD2" s="536"/>
      <c r="AE2" s="536"/>
      <c r="AF2" s="536"/>
      <c r="AG2" s="536"/>
      <c r="AH2" s="537"/>
      <c r="AI2" s="555" t="s">
        <v>159</v>
      </c>
      <c r="AJ2" s="556"/>
      <c r="AK2" s="556"/>
      <c r="AL2" s="556"/>
      <c r="AM2" s="556"/>
      <c r="AN2" s="557"/>
      <c r="AO2" s="535" t="s">
        <v>160</v>
      </c>
      <c r="AP2" s="536"/>
      <c r="AQ2" s="536"/>
      <c r="AR2" s="536"/>
      <c r="AS2" s="536"/>
      <c r="AT2" s="537"/>
      <c r="AU2" s="555" t="s">
        <v>161</v>
      </c>
      <c r="AV2" s="556"/>
      <c r="AW2" s="556"/>
      <c r="AX2" s="556"/>
      <c r="AY2" s="556"/>
      <c r="AZ2" s="557"/>
      <c r="BA2" s="535" t="s">
        <v>162</v>
      </c>
      <c r="BB2" s="536"/>
      <c r="BC2" s="536"/>
      <c r="BD2" s="536"/>
      <c r="BE2" s="536"/>
      <c r="BF2" s="537"/>
      <c r="BG2" s="198"/>
    </row>
    <row r="3" spans="1:59" ht="12.75" customHeight="1">
      <c r="A3" s="549" t="s">
        <v>169</v>
      </c>
      <c r="B3" s="562" t="s">
        <v>76</v>
      </c>
      <c r="C3" s="563"/>
      <c r="D3" s="564"/>
      <c r="E3" s="538" t="s">
        <v>13</v>
      </c>
      <c r="F3" s="562" t="s">
        <v>76</v>
      </c>
      <c r="G3" s="563"/>
      <c r="H3" s="564"/>
      <c r="I3" s="538" t="s">
        <v>13</v>
      </c>
      <c r="J3" s="538" t="s">
        <v>120</v>
      </c>
      <c r="K3" s="562" t="s">
        <v>76</v>
      </c>
      <c r="L3" s="563"/>
      <c r="M3" s="564"/>
      <c r="N3" s="538" t="s">
        <v>13</v>
      </c>
      <c r="O3" s="538" t="s">
        <v>120</v>
      </c>
      <c r="P3" s="538" t="s">
        <v>121</v>
      </c>
      <c r="Q3" s="562" t="s">
        <v>76</v>
      </c>
      <c r="R3" s="563"/>
      <c r="S3" s="564"/>
      <c r="T3" s="538" t="s">
        <v>13</v>
      </c>
      <c r="U3" s="538" t="s">
        <v>120</v>
      </c>
      <c r="V3" s="538" t="s">
        <v>121</v>
      </c>
      <c r="W3" s="562" t="s">
        <v>76</v>
      </c>
      <c r="X3" s="563"/>
      <c r="Y3" s="564"/>
      <c r="Z3" s="538" t="s">
        <v>13</v>
      </c>
      <c r="AA3" s="538" t="s">
        <v>120</v>
      </c>
      <c r="AB3" s="538" t="s">
        <v>121</v>
      </c>
      <c r="AC3" s="562" t="s">
        <v>76</v>
      </c>
      <c r="AD3" s="563"/>
      <c r="AE3" s="564"/>
      <c r="AF3" s="538" t="s">
        <v>13</v>
      </c>
      <c r="AG3" s="538" t="s">
        <v>120</v>
      </c>
      <c r="AH3" s="538" t="s">
        <v>121</v>
      </c>
      <c r="AI3" s="562" t="s">
        <v>76</v>
      </c>
      <c r="AJ3" s="563"/>
      <c r="AK3" s="564"/>
      <c r="AL3" s="538" t="s">
        <v>13</v>
      </c>
      <c r="AM3" s="538" t="s">
        <v>120</v>
      </c>
      <c r="AN3" s="538" t="s">
        <v>121</v>
      </c>
      <c r="AO3" s="562" t="s">
        <v>76</v>
      </c>
      <c r="AP3" s="563"/>
      <c r="AQ3" s="564"/>
      <c r="AR3" s="538" t="s">
        <v>13</v>
      </c>
      <c r="AS3" s="538" t="s">
        <v>120</v>
      </c>
      <c r="AT3" s="538" t="s">
        <v>121</v>
      </c>
      <c r="AU3" s="562" t="s">
        <v>76</v>
      </c>
      <c r="AV3" s="563"/>
      <c r="AW3" s="564"/>
      <c r="AX3" s="538" t="s">
        <v>13</v>
      </c>
      <c r="AY3" s="538" t="s">
        <v>120</v>
      </c>
      <c r="AZ3" s="538" t="s">
        <v>121</v>
      </c>
      <c r="BA3" s="562" t="s">
        <v>76</v>
      </c>
      <c r="BB3" s="563"/>
      <c r="BC3" s="564"/>
      <c r="BD3" s="538" t="s">
        <v>13</v>
      </c>
      <c r="BE3" s="538" t="s">
        <v>120</v>
      </c>
      <c r="BF3" s="538" t="s">
        <v>121</v>
      </c>
      <c r="BG3" s="195"/>
    </row>
    <row r="4" spans="1:59">
      <c r="A4" s="550"/>
      <c r="B4" s="177" t="s">
        <v>71</v>
      </c>
      <c r="C4" s="177" t="s">
        <v>72</v>
      </c>
      <c r="D4" s="177" t="s">
        <v>73</v>
      </c>
      <c r="E4" s="539" t="s">
        <v>13</v>
      </c>
      <c r="F4" s="177" t="s">
        <v>71</v>
      </c>
      <c r="G4" s="177" t="s">
        <v>72</v>
      </c>
      <c r="H4" s="177" t="s">
        <v>73</v>
      </c>
      <c r="I4" s="539" t="s">
        <v>13</v>
      </c>
      <c r="J4" s="539"/>
      <c r="K4" s="177" t="s">
        <v>71</v>
      </c>
      <c r="L4" s="177" t="s">
        <v>72</v>
      </c>
      <c r="M4" s="177" t="s">
        <v>73</v>
      </c>
      <c r="N4" s="539" t="s">
        <v>13</v>
      </c>
      <c r="O4" s="539"/>
      <c r="P4" s="539"/>
      <c r="Q4" s="177" t="s">
        <v>71</v>
      </c>
      <c r="R4" s="177" t="s">
        <v>72</v>
      </c>
      <c r="S4" s="177" t="s">
        <v>73</v>
      </c>
      <c r="T4" s="539" t="s">
        <v>13</v>
      </c>
      <c r="U4" s="539"/>
      <c r="V4" s="539"/>
      <c r="W4" s="177" t="s">
        <v>71</v>
      </c>
      <c r="X4" s="177" t="s">
        <v>72</v>
      </c>
      <c r="Y4" s="177" t="s">
        <v>73</v>
      </c>
      <c r="Z4" s="539" t="s">
        <v>13</v>
      </c>
      <c r="AA4" s="539"/>
      <c r="AB4" s="539"/>
      <c r="AC4" s="177" t="s">
        <v>71</v>
      </c>
      <c r="AD4" s="177" t="s">
        <v>72</v>
      </c>
      <c r="AE4" s="177" t="s">
        <v>73</v>
      </c>
      <c r="AF4" s="539" t="s">
        <v>13</v>
      </c>
      <c r="AG4" s="539"/>
      <c r="AH4" s="539"/>
      <c r="AI4" s="177" t="s">
        <v>71</v>
      </c>
      <c r="AJ4" s="177" t="s">
        <v>72</v>
      </c>
      <c r="AK4" s="177" t="s">
        <v>73</v>
      </c>
      <c r="AL4" s="539" t="s">
        <v>13</v>
      </c>
      <c r="AM4" s="539"/>
      <c r="AN4" s="539"/>
      <c r="AO4" s="177" t="s">
        <v>71</v>
      </c>
      <c r="AP4" s="177" t="s">
        <v>72</v>
      </c>
      <c r="AQ4" s="177" t="s">
        <v>73</v>
      </c>
      <c r="AR4" s="539" t="s">
        <v>13</v>
      </c>
      <c r="AS4" s="539"/>
      <c r="AT4" s="539"/>
      <c r="AU4" s="177" t="s">
        <v>71</v>
      </c>
      <c r="AV4" s="177" t="s">
        <v>72</v>
      </c>
      <c r="AW4" s="177" t="s">
        <v>73</v>
      </c>
      <c r="AX4" s="539" t="s">
        <v>13</v>
      </c>
      <c r="AY4" s="539"/>
      <c r="AZ4" s="539"/>
      <c r="BA4" s="177" t="s">
        <v>71</v>
      </c>
      <c r="BB4" s="177" t="s">
        <v>72</v>
      </c>
      <c r="BC4" s="177" t="s">
        <v>73</v>
      </c>
      <c r="BD4" s="539" t="s">
        <v>13</v>
      </c>
      <c r="BE4" s="539"/>
      <c r="BF4" s="539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543">
        <v>39323</v>
      </c>
      <c r="C26" s="544"/>
      <c r="D26" s="544"/>
      <c r="E26" s="545"/>
      <c r="F26" s="543" t="s">
        <v>170</v>
      </c>
      <c r="G26" s="544"/>
      <c r="H26" s="544"/>
      <c r="I26" s="544"/>
      <c r="J26" s="545"/>
      <c r="K26" s="543" t="s">
        <v>171</v>
      </c>
      <c r="L26" s="544"/>
      <c r="M26" s="544"/>
      <c r="N26" s="544"/>
      <c r="O26" s="544"/>
      <c r="P26" s="545"/>
      <c r="Q26" s="543" t="s">
        <v>172</v>
      </c>
      <c r="R26" s="544"/>
      <c r="S26" s="544"/>
      <c r="T26" s="544"/>
      <c r="U26" s="544"/>
      <c r="V26" s="545"/>
      <c r="W26" s="543" t="s">
        <v>173</v>
      </c>
      <c r="X26" s="544"/>
      <c r="Y26" s="544"/>
      <c r="Z26" s="544"/>
      <c r="AA26" s="544"/>
      <c r="AB26" s="545"/>
      <c r="AC26" s="543" t="s">
        <v>174</v>
      </c>
      <c r="AD26" s="544"/>
      <c r="AE26" s="544"/>
      <c r="AF26" s="544"/>
      <c r="AG26" s="544"/>
      <c r="AH26" s="545"/>
      <c r="AI26" s="546" t="s">
        <v>175</v>
      </c>
      <c r="AJ26" s="547"/>
      <c r="AK26" s="547"/>
      <c r="AL26" s="547"/>
      <c r="AM26" s="547"/>
      <c r="AN26" s="548"/>
      <c r="AO26" s="546" t="s">
        <v>176</v>
      </c>
      <c r="AP26" s="547"/>
      <c r="AQ26" s="547"/>
      <c r="AR26" s="547"/>
      <c r="AS26" s="547"/>
      <c r="AT26" s="548"/>
      <c r="AU26" s="546" t="s">
        <v>177</v>
      </c>
      <c r="AV26" s="547"/>
      <c r="AW26" s="547"/>
      <c r="AX26" s="547"/>
      <c r="AY26" s="547"/>
      <c r="AZ26" s="548"/>
      <c r="BA26" s="546" t="s">
        <v>178</v>
      </c>
      <c r="BB26" s="547"/>
      <c r="BC26" s="547"/>
      <c r="BD26" s="547"/>
      <c r="BE26" s="547"/>
      <c r="BF26" s="548"/>
      <c r="BG26" s="195"/>
    </row>
    <row r="27" spans="1:59" ht="12.75" customHeight="1">
      <c r="A27" s="549" t="s">
        <v>74</v>
      </c>
      <c r="B27" s="562" t="s">
        <v>76</v>
      </c>
      <c r="C27" s="563"/>
      <c r="D27" s="564"/>
      <c r="E27" s="538" t="s">
        <v>13</v>
      </c>
      <c r="F27" s="562" t="s">
        <v>76</v>
      </c>
      <c r="G27" s="563"/>
      <c r="H27" s="564"/>
      <c r="I27" s="538" t="s">
        <v>13</v>
      </c>
      <c r="J27" s="538" t="s">
        <v>120</v>
      </c>
      <c r="K27" s="562" t="s">
        <v>76</v>
      </c>
      <c r="L27" s="563"/>
      <c r="M27" s="564"/>
      <c r="N27" s="538" t="s">
        <v>13</v>
      </c>
      <c r="O27" s="538" t="s">
        <v>120</v>
      </c>
      <c r="P27" s="538" t="s">
        <v>121</v>
      </c>
      <c r="Q27" s="562" t="s">
        <v>76</v>
      </c>
      <c r="R27" s="563"/>
      <c r="S27" s="564"/>
      <c r="T27" s="538" t="s">
        <v>13</v>
      </c>
      <c r="U27" s="538" t="s">
        <v>120</v>
      </c>
      <c r="V27" s="538" t="s">
        <v>121</v>
      </c>
      <c r="W27" s="562" t="s">
        <v>76</v>
      </c>
      <c r="X27" s="563"/>
      <c r="Y27" s="564"/>
      <c r="Z27" s="538" t="s">
        <v>13</v>
      </c>
      <c r="AA27" s="538" t="s">
        <v>120</v>
      </c>
      <c r="AB27" s="538" t="s">
        <v>121</v>
      </c>
      <c r="AC27" s="562" t="s">
        <v>76</v>
      </c>
      <c r="AD27" s="563"/>
      <c r="AE27" s="564"/>
      <c r="AF27" s="538" t="s">
        <v>13</v>
      </c>
      <c r="AG27" s="538" t="s">
        <v>120</v>
      </c>
      <c r="AH27" s="538" t="s">
        <v>121</v>
      </c>
      <c r="AI27" s="562" t="s">
        <v>76</v>
      </c>
      <c r="AJ27" s="563"/>
      <c r="AK27" s="564"/>
      <c r="AL27" s="538" t="s">
        <v>13</v>
      </c>
      <c r="AM27" s="538" t="s">
        <v>120</v>
      </c>
      <c r="AN27" s="538" t="s">
        <v>121</v>
      </c>
      <c r="AO27" s="562" t="s">
        <v>76</v>
      </c>
      <c r="AP27" s="563"/>
      <c r="AQ27" s="564"/>
      <c r="AR27" s="538" t="s">
        <v>13</v>
      </c>
      <c r="AS27" s="538" t="s">
        <v>120</v>
      </c>
      <c r="AT27" s="538" t="s">
        <v>121</v>
      </c>
      <c r="AU27" s="562" t="s">
        <v>76</v>
      </c>
      <c r="AV27" s="563"/>
      <c r="AW27" s="564"/>
      <c r="AX27" s="538" t="s">
        <v>13</v>
      </c>
      <c r="AY27" s="538" t="s">
        <v>120</v>
      </c>
      <c r="AZ27" s="538" t="s">
        <v>121</v>
      </c>
      <c r="BA27" s="562" t="s">
        <v>76</v>
      </c>
      <c r="BB27" s="563"/>
      <c r="BC27" s="564"/>
      <c r="BD27" s="538" t="s">
        <v>13</v>
      </c>
      <c r="BE27" s="538" t="s">
        <v>120</v>
      </c>
      <c r="BF27" s="538" t="s">
        <v>121</v>
      </c>
      <c r="BG27" s="195"/>
    </row>
    <row r="28" spans="1:59">
      <c r="A28" s="550" t="s">
        <v>74</v>
      </c>
      <c r="B28" s="177" t="s">
        <v>71</v>
      </c>
      <c r="C28" s="177" t="s">
        <v>72</v>
      </c>
      <c r="D28" s="177" t="s">
        <v>73</v>
      </c>
      <c r="E28" s="539" t="s">
        <v>13</v>
      </c>
      <c r="F28" s="177" t="s">
        <v>71</v>
      </c>
      <c r="G28" s="177" t="s">
        <v>72</v>
      </c>
      <c r="H28" s="177" t="s">
        <v>73</v>
      </c>
      <c r="I28" s="539" t="s">
        <v>13</v>
      </c>
      <c r="J28" s="539"/>
      <c r="K28" s="177" t="s">
        <v>71</v>
      </c>
      <c r="L28" s="177" t="s">
        <v>72</v>
      </c>
      <c r="M28" s="177" t="s">
        <v>73</v>
      </c>
      <c r="N28" s="539" t="s">
        <v>13</v>
      </c>
      <c r="O28" s="539"/>
      <c r="P28" s="539"/>
      <c r="Q28" s="177" t="s">
        <v>71</v>
      </c>
      <c r="R28" s="177" t="s">
        <v>72</v>
      </c>
      <c r="S28" s="177" t="s">
        <v>73</v>
      </c>
      <c r="T28" s="539" t="s">
        <v>13</v>
      </c>
      <c r="U28" s="539"/>
      <c r="V28" s="539"/>
      <c r="W28" s="177" t="s">
        <v>71</v>
      </c>
      <c r="X28" s="177" t="s">
        <v>72</v>
      </c>
      <c r="Y28" s="177" t="s">
        <v>73</v>
      </c>
      <c r="Z28" s="539" t="s">
        <v>13</v>
      </c>
      <c r="AA28" s="539"/>
      <c r="AB28" s="539"/>
      <c r="AC28" s="177" t="s">
        <v>71</v>
      </c>
      <c r="AD28" s="177" t="s">
        <v>72</v>
      </c>
      <c r="AE28" s="177" t="s">
        <v>73</v>
      </c>
      <c r="AF28" s="539" t="s">
        <v>13</v>
      </c>
      <c r="AG28" s="539"/>
      <c r="AH28" s="539"/>
      <c r="AI28" s="177" t="s">
        <v>71</v>
      </c>
      <c r="AJ28" s="177" t="s">
        <v>72</v>
      </c>
      <c r="AK28" s="177" t="s">
        <v>73</v>
      </c>
      <c r="AL28" s="539" t="s">
        <v>13</v>
      </c>
      <c r="AM28" s="539"/>
      <c r="AN28" s="539"/>
      <c r="AO28" s="177" t="s">
        <v>71</v>
      </c>
      <c r="AP28" s="177" t="s">
        <v>72</v>
      </c>
      <c r="AQ28" s="177" t="s">
        <v>73</v>
      </c>
      <c r="AR28" s="539" t="s">
        <v>13</v>
      </c>
      <c r="AS28" s="539"/>
      <c r="AT28" s="539"/>
      <c r="AU28" s="177" t="s">
        <v>71</v>
      </c>
      <c r="AV28" s="177" t="s">
        <v>72</v>
      </c>
      <c r="AW28" s="177" t="s">
        <v>73</v>
      </c>
      <c r="AX28" s="539" t="s">
        <v>13</v>
      </c>
      <c r="AY28" s="539"/>
      <c r="AZ28" s="539"/>
      <c r="BA28" s="177" t="s">
        <v>71</v>
      </c>
      <c r="BB28" s="177" t="s">
        <v>72</v>
      </c>
      <c r="BC28" s="177" t="s">
        <v>73</v>
      </c>
      <c r="BD28" s="539" t="s">
        <v>13</v>
      </c>
      <c r="BE28" s="539"/>
      <c r="BF28" s="539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AU2:AZ2"/>
    <mergeCell ref="B27:D27"/>
    <mergeCell ref="B2:E2"/>
    <mergeCell ref="F2:J2"/>
    <mergeCell ref="K2:P2"/>
    <mergeCell ref="N3:N4"/>
    <mergeCell ref="F26:J26"/>
    <mergeCell ref="J27:J28"/>
    <mergeCell ref="O27:O28"/>
    <mergeCell ref="AC2:AH2"/>
    <mergeCell ref="AI2:AN2"/>
    <mergeCell ref="AO2:AT2"/>
    <mergeCell ref="W2:AB2"/>
    <mergeCell ref="I3:I4"/>
    <mergeCell ref="AN3:AN4"/>
    <mergeCell ref="AS3:AS4"/>
    <mergeCell ref="AT3:AT4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E27:E28"/>
    <mergeCell ref="F27:H27"/>
    <mergeCell ref="W26:AB26"/>
    <mergeCell ref="BE3:BE4"/>
    <mergeCell ref="BD3:BD4"/>
    <mergeCell ref="AU26:AZ26"/>
    <mergeCell ref="AX3:AX4"/>
    <mergeCell ref="BA3:BC3"/>
    <mergeCell ref="BA26:BF26"/>
    <mergeCell ref="BF3:BF4"/>
    <mergeCell ref="AI26:AN26"/>
    <mergeCell ref="AO26:AT26"/>
    <mergeCell ref="AR3:AR4"/>
    <mergeCell ref="AZ3:AZ4"/>
    <mergeCell ref="AY3:AY4"/>
    <mergeCell ref="AU3:AW3"/>
    <mergeCell ref="AO3:AQ3"/>
    <mergeCell ref="AL3:AL4"/>
    <mergeCell ref="Z27:Z28"/>
    <mergeCell ref="AX27:AX28"/>
    <mergeCell ref="AO27:AQ27"/>
    <mergeCell ref="AR27:AR28"/>
    <mergeCell ref="AM27:AM28"/>
    <mergeCell ref="AT27:AT28"/>
    <mergeCell ref="AG27:AG28"/>
    <mergeCell ref="AI27:AK27"/>
    <mergeCell ref="AF27:AF28"/>
    <mergeCell ref="BF27:BF28"/>
    <mergeCell ref="BA27:BC27"/>
    <mergeCell ref="BD27:BD28"/>
    <mergeCell ref="AH27:AH28"/>
    <mergeCell ref="AZ27:AZ28"/>
    <mergeCell ref="BE27:BE28"/>
    <mergeCell ref="AN27:AN28"/>
    <mergeCell ref="AU27:AW27"/>
    <mergeCell ref="AL27:AL28"/>
    <mergeCell ref="AS27:AS28"/>
    <mergeCell ref="AY27:AY28"/>
    <mergeCell ref="V3:V4"/>
    <mergeCell ref="V27:V28"/>
    <mergeCell ref="P3:P4"/>
    <mergeCell ref="P27:P28"/>
    <mergeCell ref="T3:T4"/>
    <mergeCell ref="Q27:S27"/>
    <mergeCell ref="T27:T28"/>
    <mergeCell ref="K26:P26"/>
    <mergeCell ref="Q26:V26"/>
    <mergeCell ref="U27:U28"/>
    <mergeCell ref="AA27:AA28"/>
    <mergeCell ref="AC27:AE27"/>
    <mergeCell ref="AB27:AB28"/>
    <mergeCell ref="AC26:AH26"/>
    <mergeCell ref="W27:Y27"/>
    <mergeCell ref="U3:U4"/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Z3:Z4"/>
    <mergeCell ref="AF3:AF4"/>
    <mergeCell ref="AA3:AA4"/>
    <mergeCell ref="AG3:AG4"/>
    <mergeCell ref="AB3:AB4"/>
    <mergeCell ref="Q2:V2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N291"/>
  <sheetViews>
    <sheetView zoomScaleNormal="100" workbookViewId="0">
      <pane xSplit="1" ySplit="5" topLeftCell="BC6" activePane="bottomRight" state="frozen"/>
      <selection pane="topRight" activeCell="B1" sqref="B1"/>
      <selection pane="bottomLeft" activeCell="A6" sqref="A6"/>
      <selection pane="bottomRight" sqref="A1:BE44"/>
    </sheetView>
  </sheetViews>
  <sheetFormatPr defaultRowHeight="13.2"/>
  <cols>
    <col min="1" max="1" width="31.6640625" bestFit="1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76" t="s">
        <v>138</v>
      </c>
      <c r="C2" s="577"/>
      <c r="D2" s="577"/>
      <c r="E2" s="578"/>
      <c r="F2" s="573" t="s">
        <v>139</v>
      </c>
      <c r="G2" s="574"/>
      <c r="H2" s="574"/>
      <c r="I2" s="574"/>
      <c r="J2" s="579"/>
      <c r="K2" s="576" t="s">
        <v>140</v>
      </c>
      <c r="L2" s="577"/>
      <c r="M2" s="577"/>
      <c r="N2" s="577"/>
      <c r="O2" s="579"/>
      <c r="P2" s="576" t="s">
        <v>141</v>
      </c>
      <c r="Q2" s="577"/>
      <c r="R2" s="577"/>
      <c r="S2" s="577"/>
      <c r="T2" s="578"/>
      <c r="U2" s="573" t="s">
        <v>142</v>
      </c>
      <c r="V2" s="574"/>
      <c r="W2" s="574"/>
      <c r="X2" s="574"/>
      <c r="Y2" s="575"/>
      <c r="Z2" s="362"/>
      <c r="AA2" s="573" t="s">
        <v>143</v>
      </c>
      <c r="AB2" s="574"/>
      <c r="AC2" s="574"/>
      <c r="AD2" s="574"/>
      <c r="AE2" s="574"/>
      <c r="AF2" s="575"/>
      <c r="AG2" s="573" t="s">
        <v>144</v>
      </c>
      <c r="AH2" s="574"/>
      <c r="AI2" s="574"/>
      <c r="AJ2" s="574"/>
      <c r="AK2" s="574"/>
      <c r="AL2" s="575"/>
      <c r="AM2" s="573" t="s">
        <v>145</v>
      </c>
      <c r="AN2" s="574"/>
      <c r="AO2" s="574"/>
      <c r="AP2" s="574"/>
      <c r="AQ2" s="574"/>
      <c r="AR2" s="575"/>
      <c r="AS2" s="573" t="s">
        <v>146</v>
      </c>
      <c r="AT2" s="574"/>
      <c r="AU2" s="574"/>
      <c r="AV2" s="574"/>
      <c r="AW2" s="574"/>
      <c r="AX2" s="575"/>
      <c r="AY2" s="573" t="s">
        <v>147</v>
      </c>
      <c r="AZ2" s="574"/>
      <c r="BA2" s="574"/>
      <c r="BB2" s="575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>
      <c r="A3" s="228"/>
      <c r="B3" s="584" t="s">
        <v>97</v>
      </c>
      <c r="C3" s="584"/>
      <c r="D3" s="584"/>
      <c r="E3" s="584"/>
      <c r="F3" s="562" t="s">
        <v>97</v>
      </c>
      <c r="G3" s="563"/>
      <c r="H3" s="563"/>
      <c r="I3" s="564"/>
      <c r="J3" s="255"/>
      <c r="K3" s="562" t="s">
        <v>97</v>
      </c>
      <c r="L3" s="563"/>
      <c r="M3" s="563"/>
      <c r="N3" s="563"/>
      <c r="O3" s="579"/>
      <c r="P3" s="562" t="s">
        <v>97</v>
      </c>
      <c r="Q3" s="563"/>
      <c r="R3" s="563"/>
      <c r="S3" s="564"/>
      <c r="T3" s="255"/>
      <c r="U3" s="562" t="s">
        <v>97</v>
      </c>
      <c r="V3" s="563"/>
      <c r="W3" s="563"/>
      <c r="X3" s="564"/>
      <c r="Y3" s="255"/>
      <c r="Z3" s="255"/>
      <c r="AA3" s="562" t="s">
        <v>97</v>
      </c>
      <c r="AB3" s="563"/>
      <c r="AC3" s="563"/>
      <c r="AD3" s="564"/>
      <c r="AE3" s="255"/>
      <c r="AF3" s="255"/>
      <c r="AG3" s="562" t="s">
        <v>97</v>
      </c>
      <c r="AH3" s="563"/>
      <c r="AI3" s="563"/>
      <c r="AJ3" s="564"/>
      <c r="AK3" s="255"/>
      <c r="AL3" s="255"/>
      <c r="AM3" s="562" t="s">
        <v>97</v>
      </c>
      <c r="AN3" s="563"/>
      <c r="AO3" s="563"/>
      <c r="AP3" s="564"/>
      <c r="AQ3" s="255"/>
      <c r="AR3" s="255"/>
      <c r="AS3" s="562" t="s">
        <v>97</v>
      </c>
      <c r="AT3" s="563"/>
      <c r="AU3" s="563"/>
      <c r="AV3" s="564"/>
      <c r="AW3" s="255"/>
      <c r="AX3" s="255"/>
      <c r="AY3" s="562" t="s">
        <v>97</v>
      </c>
      <c r="AZ3" s="563"/>
      <c r="BA3" s="563"/>
      <c r="BB3" s="564"/>
      <c r="BC3" s="255"/>
      <c r="BD3" s="255"/>
      <c r="BE3" s="197"/>
      <c r="BF3" s="586"/>
      <c r="BG3" s="586"/>
      <c r="BH3" s="586"/>
      <c r="BI3" s="586"/>
      <c r="BJ3" s="197"/>
      <c r="BK3" s="586"/>
      <c r="BL3" s="586"/>
      <c r="BM3" s="586"/>
      <c r="BN3" s="586"/>
    </row>
    <row r="4" spans="1:66" ht="12.75" customHeight="1">
      <c r="A4" s="71"/>
      <c r="B4" s="584" t="s">
        <v>76</v>
      </c>
      <c r="C4" s="584"/>
      <c r="D4" s="584"/>
      <c r="E4" s="584"/>
      <c r="F4" s="562" t="s">
        <v>76</v>
      </c>
      <c r="G4" s="563"/>
      <c r="H4" s="563"/>
      <c r="I4" s="564"/>
      <c r="J4" s="568" t="s">
        <v>120</v>
      </c>
      <c r="K4" s="562" t="s">
        <v>76</v>
      </c>
      <c r="L4" s="563"/>
      <c r="M4" s="563"/>
      <c r="N4" s="564"/>
      <c r="O4" s="568" t="s">
        <v>120</v>
      </c>
      <c r="P4" s="562" t="s">
        <v>76</v>
      </c>
      <c r="Q4" s="563"/>
      <c r="R4" s="563"/>
      <c r="S4" s="564"/>
      <c r="T4" s="568" t="s">
        <v>120</v>
      </c>
      <c r="U4" s="562" t="s">
        <v>76</v>
      </c>
      <c r="V4" s="563"/>
      <c r="W4" s="563"/>
      <c r="X4" s="564"/>
      <c r="Y4" s="568" t="s">
        <v>120</v>
      </c>
      <c r="Z4" s="568" t="s">
        <v>119</v>
      </c>
      <c r="AA4" s="562" t="s">
        <v>76</v>
      </c>
      <c r="AB4" s="563"/>
      <c r="AC4" s="563"/>
      <c r="AD4" s="564"/>
      <c r="AE4" s="568" t="s">
        <v>120</v>
      </c>
      <c r="AF4" s="568" t="s">
        <v>134</v>
      </c>
      <c r="AG4" s="562" t="s">
        <v>76</v>
      </c>
      <c r="AH4" s="563"/>
      <c r="AI4" s="563"/>
      <c r="AJ4" s="564"/>
      <c r="AK4" s="568" t="s">
        <v>120</v>
      </c>
      <c r="AL4" s="568" t="s">
        <v>121</v>
      </c>
      <c r="AM4" s="562" t="s">
        <v>76</v>
      </c>
      <c r="AN4" s="563"/>
      <c r="AO4" s="563"/>
      <c r="AP4" s="564"/>
      <c r="AQ4" s="568" t="s">
        <v>120</v>
      </c>
      <c r="AR4" s="568" t="s">
        <v>121</v>
      </c>
      <c r="AS4" s="562" t="s">
        <v>76</v>
      </c>
      <c r="AT4" s="563"/>
      <c r="AU4" s="563"/>
      <c r="AV4" s="564"/>
      <c r="AW4" s="568" t="s">
        <v>120</v>
      </c>
      <c r="AX4" s="568" t="s">
        <v>121</v>
      </c>
      <c r="AY4" s="562" t="s">
        <v>76</v>
      </c>
      <c r="AZ4" s="563"/>
      <c r="BA4" s="563"/>
      <c r="BB4" s="564"/>
      <c r="BC4" s="568" t="s">
        <v>120</v>
      </c>
      <c r="BD4" s="568" t="s">
        <v>121</v>
      </c>
      <c r="BE4" s="195"/>
      <c r="BF4" s="586"/>
      <c r="BG4" s="586"/>
      <c r="BH4" s="586"/>
      <c r="BI4" s="586"/>
      <c r="BJ4" s="195"/>
      <c r="BK4" s="586"/>
      <c r="BL4" s="586"/>
      <c r="BM4" s="586"/>
      <c r="BN4" s="586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69"/>
      <c r="K5" s="177" t="s">
        <v>71</v>
      </c>
      <c r="L5" s="177" t="s">
        <v>72</v>
      </c>
      <c r="M5" s="177" t="s">
        <v>73</v>
      </c>
      <c r="N5" s="190" t="s">
        <v>13</v>
      </c>
      <c r="O5" s="569"/>
      <c r="P5" s="177" t="s">
        <v>71</v>
      </c>
      <c r="Q5" s="177" t="s">
        <v>72</v>
      </c>
      <c r="R5" s="177" t="s">
        <v>73</v>
      </c>
      <c r="S5" s="177" t="s">
        <v>13</v>
      </c>
      <c r="T5" s="569"/>
      <c r="U5" s="177" t="s">
        <v>71</v>
      </c>
      <c r="V5" s="177" t="s">
        <v>72</v>
      </c>
      <c r="W5" s="177" t="s">
        <v>73</v>
      </c>
      <c r="X5" s="177" t="s">
        <v>13</v>
      </c>
      <c r="Y5" s="569"/>
      <c r="Z5" s="569"/>
      <c r="AA5" s="177" t="s">
        <v>71</v>
      </c>
      <c r="AB5" s="177" t="s">
        <v>72</v>
      </c>
      <c r="AC5" s="177" t="s">
        <v>73</v>
      </c>
      <c r="AD5" s="177" t="s">
        <v>13</v>
      </c>
      <c r="AE5" s="569"/>
      <c r="AF5" s="569"/>
      <c r="AG5" s="177" t="s">
        <v>71</v>
      </c>
      <c r="AH5" s="177" t="s">
        <v>72</v>
      </c>
      <c r="AI5" s="177" t="s">
        <v>73</v>
      </c>
      <c r="AJ5" s="177" t="s">
        <v>13</v>
      </c>
      <c r="AK5" s="569"/>
      <c r="AL5" s="569"/>
      <c r="AM5" s="177" t="s">
        <v>71</v>
      </c>
      <c r="AN5" s="177" t="s">
        <v>72</v>
      </c>
      <c r="AO5" s="177" t="s">
        <v>73</v>
      </c>
      <c r="AP5" s="177" t="s">
        <v>13</v>
      </c>
      <c r="AQ5" s="569"/>
      <c r="AR5" s="569"/>
      <c r="AS5" s="177" t="s">
        <v>71</v>
      </c>
      <c r="AT5" s="177" t="s">
        <v>72</v>
      </c>
      <c r="AU5" s="177" t="s">
        <v>73</v>
      </c>
      <c r="AV5" s="177" t="s">
        <v>13</v>
      </c>
      <c r="AW5" s="569"/>
      <c r="AX5" s="569"/>
      <c r="AY5" s="177" t="s">
        <v>71</v>
      </c>
      <c r="AZ5" s="177" t="s">
        <v>72</v>
      </c>
      <c r="BA5" s="177" t="s">
        <v>73</v>
      </c>
      <c r="BB5" s="177" t="s">
        <v>13</v>
      </c>
      <c r="BC5" s="569"/>
      <c r="BD5" s="569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149</v>
      </c>
      <c r="B6">
        <v>17</v>
      </c>
      <c r="C6" s="179">
        <v>9</v>
      </c>
      <c r="D6" s="179">
        <v>13</v>
      </c>
      <c r="E6" s="261">
        <f t="shared" ref="E6:E26" si="0">SUM(B6:D6)</f>
        <v>39</v>
      </c>
      <c r="F6" s="179">
        <v>19</v>
      </c>
      <c r="G6" s="179">
        <v>9</v>
      </c>
      <c r="H6" s="179">
        <v>13</v>
      </c>
      <c r="I6" s="261">
        <f t="shared" ref="I6:I25" si="1">SUM(F6:H6)</f>
        <v>41</v>
      </c>
      <c r="J6" s="258">
        <f t="shared" ref="J6:J26" si="2">I6-E6</f>
        <v>2</v>
      </c>
      <c r="K6" s="179">
        <v>19</v>
      </c>
      <c r="L6" s="179">
        <v>9</v>
      </c>
      <c r="M6" s="179">
        <v>13</v>
      </c>
      <c r="N6" s="261">
        <f t="shared" ref="N6:N25" si="3">SUM(K6:M6)</f>
        <v>41</v>
      </c>
      <c r="O6" s="261">
        <f t="shared" ref="O6:O26" si="4">N6-I6</f>
        <v>0</v>
      </c>
      <c r="P6" s="179">
        <v>18</v>
      </c>
      <c r="Q6" s="179">
        <v>9</v>
      </c>
      <c r="R6" s="179">
        <v>13</v>
      </c>
      <c r="S6" s="179">
        <f t="shared" ref="S6:S25" si="5">SUM(P6:R6)</f>
        <v>40</v>
      </c>
      <c r="T6" s="259">
        <f t="shared" ref="T6:T26" si="6">S6-N6</f>
        <v>-1</v>
      </c>
      <c r="U6" s="179">
        <v>17</v>
      </c>
      <c r="V6" s="179">
        <v>9</v>
      </c>
      <c r="W6" s="179">
        <v>13</v>
      </c>
      <c r="X6" s="179">
        <f t="shared" ref="X6:X25" si="7">SUM(U6:W6)</f>
        <v>39</v>
      </c>
      <c r="Y6" s="259">
        <f t="shared" ref="Y6:Y26" si="8">X6-S6</f>
        <v>-1</v>
      </c>
      <c r="Z6" s="259">
        <f t="shared" ref="Z6:Z26" si="9">X6-$E6</f>
        <v>0</v>
      </c>
      <c r="AA6" s="179">
        <v>15</v>
      </c>
      <c r="AB6" s="179">
        <v>9</v>
      </c>
      <c r="AC6" s="179">
        <v>13</v>
      </c>
      <c r="AD6" s="179">
        <f t="shared" ref="AD6:AD25" si="10">SUM(AA6:AC6)</f>
        <v>37</v>
      </c>
      <c r="AE6" s="259">
        <f t="shared" ref="AE6:AE26" si="11">AD6-X6</f>
        <v>-2</v>
      </c>
      <c r="AF6" s="259">
        <f>AD6-$E6</f>
        <v>-2</v>
      </c>
      <c r="AG6" s="179">
        <v>15</v>
      </c>
      <c r="AH6" s="179">
        <v>9</v>
      </c>
      <c r="AI6" s="179">
        <v>13</v>
      </c>
      <c r="AJ6" s="179">
        <f t="shared" ref="AJ6:AJ25" si="12">SUM(AG6:AI6)</f>
        <v>37</v>
      </c>
      <c r="AK6" s="259">
        <f t="shared" ref="AK6:AK26" si="13">AJ6-AD6</f>
        <v>0</v>
      </c>
      <c r="AL6" s="259">
        <f t="shared" ref="AL6:AL26" si="14">AJ6-$E6</f>
        <v>-2</v>
      </c>
      <c r="AM6" s="179">
        <v>15</v>
      </c>
      <c r="AN6" s="179">
        <v>9</v>
      </c>
      <c r="AO6" s="179">
        <v>13</v>
      </c>
      <c r="AP6" s="179">
        <f t="shared" ref="AP6:AP25" si="15">SUM(AM6:AO6)</f>
        <v>37</v>
      </c>
      <c r="AQ6" s="259">
        <f t="shared" ref="AQ6:AQ26" si="16">AP6-AJ6</f>
        <v>0</v>
      </c>
      <c r="AR6" s="259">
        <f t="shared" ref="AR6:AR26" si="17">AP6-$E6</f>
        <v>-2</v>
      </c>
      <c r="AS6" s="179">
        <v>13</v>
      </c>
      <c r="AT6" s="179">
        <v>9</v>
      </c>
      <c r="AU6" s="179">
        <v>13</v>
      </c>
      <c r="AV6" s="179">
        <f t="shared" ref="AV6:AV25" si="18">SUM(AS6:AU6)</f>
        <v>35</v>
      </c>
      <c r="AW6" s="259">
        <f t="shared" ref="AW6:AW26" si="19">AV6-AP6</f>
        <v>-2</v>
      </c>
      <c r="AX6" s="259">
        <f t="shared" ref="AX6:AX26" si="20">AV6-$E6</f>
        <v>-4</v>
      </c>
      <c r="AY6" s="179"/>
      <c r="AZ6" s="179"/>
      <c r="BA6" s="179"/>
      <c r="BB6" s="179">
        <f t="shared" ref="BB6:BB25" si="21">SUM(AY6:BA6)</f>
        <v>0</v>
      </c>
      <c r="BC6" s="259">
        <f t="shared" ref="BC6:BC26" si="22">BB6-AV6</f>
        <v>-35</v>
      </c>
      <c r="BD6" s="259">
        <f t="shared" ref="BD6:BD26" si="23">BB6-$E6</f>
        <v>-39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35</v>
      </c>
      <c r="B7">
        <v>18</v>
      </c>
      <c r="C7" s="180">
        <v>16</v>
      </c>
      <c r="D7" s="180">
        <v>10</v>
      </c>
      <c r="E7" s="266">
        <f t="shared" si="0"/>
        <v>44</v>
      </c>
      <c r="F7" s="180">
        <v>17</v>
      </c>
      <c r="G7" s="180">
        <v>15</v>
      </c>
      <c r="H7" s="180">
        <v>10</v>
      </c>
      <c r="I7" s="266">
        <f t="shared" si="1"/>
        <v>42</v>
      </c>
      <c r="J7" s="259">
        <f t="shared" si="2"/>
        <v>-2</v>
      </c>
      <c r="K7" s="180">
        <v>17</v>
      </c>
      <c r="L7" s="180">
        <v>15</v>
      </c>
      <c r="M7" s="180">
        <v>9</v>
      </c>
      <c r="N7" s="266">
        <f t="shared" si="3"/>
        <v>41</v>
      </c>
      <c r="O7" s="259">
        <f t="shared" si="4"/>
        <v>-1</v>
      </c>
      <c r="P7" s="180">
        <v>17</v>
      </c>
      <c r="Q7" s="180">
        <v>15</v>
      </c>
      <c r="R7" s="180">
        <v>8</v>
      </c>
      <c r="S7" s="180">
        <f t="shared" si="5"/>
        <v>40</v>
      </c>
      <c r="T7" s="259">
        <f t="shared" si="6"/>
        <v>-1</v>
      </c>
      <c r="U7" s="180">
        <v>17</v>
      </c>
      <c r="V7" s="180">
        <v>15</v>
      </c>
      <c r="W7" s="180">
        <v>8</v>
      </c>
      <c r="X7" s="180">
        <f t="shared" si="7"/>
        <v>40</v>
      </c>
      <c r="Y7" s="259">
        <f t="shared" si="8"/>
        <v>0</v>
      </c>
      <c r="Z7" s="259">
        <f t="shared" si="9"/>
        <v>-4</v>
      </c>
      <c r="AA7" s="180">
        <v>17</v>
      </c>
      <c r="AB7" s="180">
        <v>12</v>
      </c>
      <c r="AC7" s="180">
        <v>8</v>
      </c>
      <c r="AD7" s="180">
        <f t="shared" si="10"/>
        <v>37</v>
      </c>
      <c r="AE7" s="259">
        <f t="shared" si="11"/>
        <v>-3</v>
      </c>
      <c r="AF7" s="259">
        <f t="shared" ref="AF7:AF26" si="24">AD7-$E7</f>
        <v>-7</v>
      </c>
      <c r="AG7" s="180">
        <v>17</v>
      </c>
      <c r="AH7" s="180">
        <v>12</v>
      </c>
      <c r="AI7" s="180">
        <v>8</v>
      </c>
      <c r="AJ7" s="180">
        <f t="shared" si="12"/>
        <v>37</v>
      </c>
      <c r="AK7" s="259">
        <f t="shared" si="13"/>
        <v>0</v>
      </c>
      <c r="AL7" s="259">
        <f t="shared" si="14"/>
        <v>-7</v>
      </c>
      <c r="AM7" s="180">
        <v>17</v>
      </c>
      <c r="AN7" s="180">
        <v>12</v>
      </c>
      <c r="AO7" s="180">
        <v>8</v>
      </c>
      <c r="AP7" s="180">
        <f t="shared" si="15"/>
        <v>37</v>
      </c>
      <c r="AQ7" s="259">
        <f t="shared" si="16"/>
        <v>0</v>
      </c>
      <c r="AR7" s="259">
        <f t="shared" si="17"/>
        <v>-7</v>
      </c>
      <c r="AS7" s="180">
        <v>16</v>
      </c>
      <c r="AT7" s="180">
        <v>12</v>
      </c>
      <c r="AU7" s="180">
        <v>8</v>
      </c>
      <c r="AV7" s="180">
        <f t="shared" si="18"/>
        <v>36</v>
      </c>
      <c r="AW7" s="259">
        <f t="shared" si="19"/>
        <v>-1</v>
      </c>
      <c r="AX7" s="259">
        <f t="shared" si="20"/>
        <v>-8</v>
      </c>
      <c r="AY7" s="180"/>
      <c r="AZ7" s="180"/>
      <c r="BA7" s="180"/>
      <c r="BB7" s="180">
        <f t="shared" si="21"/>
        <v>0</v>
      </c>
      <c r="BC7" s="259">
        <f t="shared" si="22"/>
        <v>-36</v>
      </c>
      <c r="BD7" s="259">
        <f t="shared" si="23"/>
        <v>-44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36</v>
      </c>
      <c r="B8">
        <v>44</v>
      </c>
      <c r="C8" s="180">
        <v>16</v>
      </c>
      <c r="D8" s="180">
        <v>27</v>
      </c>
      <c r="E8" s="266">
        <f t="shared" si="0"/>
        <v>87</v>
      </c>
      <c r="F8" s="180">
        <v>44</v>
      </c>
      <c r="G8" s="180">
        <v>16</v>
      </c>
      <c r="H8" s="180">
        <v>27</v>
      </c>
      <c r="I8" s="266">
        <f t="shared" si="1"/>
        <v>87</v>
      </c>
      <c r="J8" s="259">
        <f t="shared" si="2"/>
        <v>0</v>
      </c>
      <c r="K8" s="180">
        <v>42</v>
      </c>
      <c r="L8" s="180">
        <v>16</v>
      </c>
      <c r="M8" s="180">
        <v>27</v>
      </c>
      <c r="N8" s="266">
        <f t="shared" si="3"/>
        <v>85</v>
      </c>
      <c r="O8" s="259">
        <f t="shared" si="4"/>
        <v>-2</v>
      </c>
      <c r="P8" s="180">
        <v>41</v>
      </c>
      <c r="Q8" s="180">
        <v>16</v>
      </c>
      <c r="R8" s="180">
        <v>27</v>
      </c>
      <c r="S8" s="180">
        <f t="shared" si="5"/>
        <v>84</v>
      </c>
      <c r="T8" s="259">
        <f t="shared" si="6"/>
        <v>-1</v>
      </c>
      <c r="U8" s="180">
        <v>40</v>
      </c>
      <c r="V8" s="180">
        <v>17</v>
      </c>
      <c r="W8" s="180">
        <v>28</v>
      </c>
      <c r="X8" s="180">
        <f t="shared" si="7"/>
        <v>85</v>
      </c>
      <c r="Y8" s="259">
        <f t="shared" si="8"/>
        <v>1</v>
      </c>
      <c r="Z8" s="259">
        <f t="shared" si="9"/>
        <v>-2</v>
      </c>
      <c r="AA8" s="180">
        <v>40</v>
      </c>
      <c r="AB8" s="180">
        <v>16</v>
      </c>
      <c r="AC8" s="180">
        <v>27</v>
      </c>
      <c r="AD8" s="180">
        <f t="shared" si="10"/>
        <v>83</v>
      </c>
      <c r="AE8" s="259">
        <f t="shared" si="11"/>
        <v>-2</v>
      </c>
      <c r="AF8" s="259">
        <f t="shared" si="24"/>
        <v>-4</v>
      </c>
      <c r="AG8" s="180">
        <v>40</v>
      </c>
      <c r="AH8" s="180">
        <v>16</v>
      </c>
      <c r="AI8" s="180">
        <v>27</v>
      </c>
      <c r="AJ8" s="180">
        <f t="shared" si="12"/>
        <v>83</v>
      </c>
      <c r="AK8" s="259">
        <f t="shared" si="13"/>
        <v>0</v>
      </c>
      <c r="AL8" s="259">
        <f t="shared" si="14"/>
        <v>-4</v>
      </c>
      <c r="AM8" s="180">
        <v>42</v>
      </c>
      <c r="AN8" s="180">
        <v>16</v>
      </c>
      <c r="AO8" s="180">
        <v>27</v>
      </c>
      <c r="AP8" s="180">
        <f t="shared" si="15"/>
        <v>85</v>
      </c>
      <c r="AQ8" s="259">
        <f t="shared" si="16"/>
        <v>2</v>
      </c>
      <c r="AR8" s="259">
        <f t="shared" si="17"/>
        <v>-2</v>
      </c>
      <c r="AS8" s="180">
        <v>41</v>
      </c>
      <c r="AT8" s="180">
        <v>16</v>
      </c>
      <c r="AU8" s="180">
        <v>27</v>
      </c>
      <c r="AV8" s="180">
        <f t="shared" si="18"/>
        <v>84</v>
      </c>
      <c r="AW8" s="259">
        <f t="shared" si="19"/>
        <v>-1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-84</v>
      </c>
      <c r="BD8" s="259">
        <f t="shared" si="23"/>
        <v>-87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70</v>
      </c>
      <c r="B9">
        <v>23</v>
      </c>
      <c r="C9" s="180">
        <v>13</v>
      </c>
      <c r="D9" s="180">
        <v>9</v>
      </c>
      <c r="E9" s="266">
        <f t="shared" si="0"/>
        <v>45</v>
      </c>
      <c r="F9" s="180">
        <v>21</v>
      </c>
      <c r="G9" s="180">
        <v>13</v>
      </c>
      <c r="H9" s="180">
        <v>9</v>
      </c>
      <c r="I9" s="266">
        <f t="shared" si="1"/>
        <v>43</v>
      </c>
      <c r="J9" s="259">
        <f t="shared" si="2"/>
        <v>-2</v>
      </c>
      <c r="K9" s="180">
        <v>20</v>
      </c>
      <c r="L9" s="180">
        <v>13</v>
      </c>
      <c r="M9" s="180">
        <v>9</v>
      </c>
      <c r="N9" s="266">
        <f t="shared" si="3"/>
        <v>42</v>
      </c>
      <c r="O9" s="259">
        <f t="shared" si="4"/>
        <v>-1</v>
      </c>
      <c r="P9" s="180">
        <v>20</v>
      </c>
      <c r="Q9" s="180">
        <v>12</v>
      </c>
      <c r="R9" s="180">
        <v>9</v>
      </c>
      <c r="S9" s="180">
        <f t="shared" si="5"/>
        <v>41</v>
      </c>
      <c r="T9" s="259">
        <f t="shared" si="6"/>
        <v>-1</v>
      </c>
      <c r="U9" s="180">
        <v>20</v>
      </c>
      <c r="V9" s="180">
        <v>12</v>
      </c>
      <c r="W9" s="180">
        <v>9</v>
      </c>
      <c r="X9" s="180">
        <f t="shared" si="7"/>
        <v>41</v>
      </c>
      <c r="Y9" s="259">
        <f t="shared" si="8"/>
        <v>0</v>
      </c>
      <c r="Z9" s="259">
        <f t="shared" si="9"/>
        <v>-4</v>
      </c>
      <c r="AA9" s="180">
        <v>21</v>
      </c>
      <c r="AB9" s="180">
        <v>12</v>
      </c>
      <c r="AC9" s="180">
        <v>9</v>
      </c>
      <c r="AD9" s="180">
        <f t="shared" si="10"/>
        <v>42</v>
      </c>
      <c r="AE9" s="259">
        <f t="shared" si="11"/>
        <v>1</v>
      </c>
      <c r="AF9" s="259">
        <f t="shared" si="24"/>
        <v>-3</v>
      </c>
      <c r="AG9" s="180">
        <v>21</v>
      </c>
      <c r="AH9" s="180">
        <v>12</v>
      </c>
      <c r="AI9" s="180">
        <v>9</v>
      </c>
      <c r="AJ9" s="180">
        <f t="shared" si="12"/>
        <v>42</v>
      </c>
      <c r="AK9" s="259">
        <f t="shared" si="13"/>
        <v>0</v>
      </c>
      <c r="AL9" s="259">
        <f t="shared" si="14"/>
        <v>-3</v>
      </c>
      <c r="AM9" s="180">
        <v>21</v>
      </c>
      <c r="AN9" s="180">
        <v>12</v>
      </c>
      <c r="AO9" s="180">
        <v>9</v>
      </c>
      <c r="AP9" s="180">
        <f t="shared" si="15"/>
        <v>42</v>
      </c>
      <c r="AQ9" s="259">
        <f t="shared" si="16"/>
        <v>0</v>
      </c>
      <c r="AR9" s="259">
        <f t="shared" si="17"/>
        <v>-3</v>
      </c>
      <c r="AS9" s="180">
        <v>21</v>
      </c>
      <c r="AT9" s="180">
        <v>12</v>
      </c>
      <c r="AU9" s="180">
        <v>9</v>
      </c>
      <c r="AV9" s="180">
        <f t="shared" si="18"/>
        <v>42</v>
      </c>
      <c r="AW9" s="259">
        <f t="shared" si="19"/>
        <v>0</v>
      </c>
      <c r="AX9" s="259">
        <f t="shared" si="20"/>
        <v>-3</v>
      </c>
      <c r="AY9" s="180"/>
      <c r="AZ9" s="180"/>
      <c r="BA9" s="180"/>
      <c r="BB9" s="180">
        <f t="shared" si="21"/>
        <v>0</v>
      </c>
      <c r="BC9" s="259">
        <f t="shared" si="22"/>
        <v>-42</v>
      </c>
      <c r="BD9" s="259">
        <f t="shared" si="23"/>
        <v>-45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40</v>
      </c>
      <c r="B10" s="181">
        <v>35</v>
      </c>
      <c r="C10" s="181">
        <v>23</v>
      </c>
      <c r="D10" s="181">
        <v>18</v>
      </c>
      <c r="E10" s="268">
        <f t="shared" si="0"/>
        <v>76</v>
      </c>
      <c r="F10" s="181">
        <v>32</v>
      </c>
      <c r="G10" s="181">
        <v>23</v>
      </c>
      <c r="H10" s="181">
        <v>18</v>
      </c>
      <c r="I10" s="268">
        <f t="shared" si="1"/>
        <v>73</v>
      </c>
      <c r="J10" s="260">
        <f t="shared" si="2"/>
        <v>-3</v>
      </c>
      <c r="K10" s="181">
        <v>30</v>
      </c>
      <c r="L10" s="181">
        <v>23</v>
      </c>
      <c r="M10" s="181">
        <v>18</v>
      </c>
      <c r="N10" s="268">
        <f t="shared" si="3"/>
        <v>71</v>
      </c>
      <c r="O10" s="260">
        <f t="shared" si="4"/>
        <v>-2</v>
      </c>
      <c r="P10" s="181">
        <v>28</v>
      </c>
      <c r="Q10" s="181">
        <v>23</v>
      </c>
      <c r="R10" s="181">
        <v>18</v>
      </c>
      <c r="S10" s="181">
        <f t="shared" si="5"/>
        <v>69</v>
      </c>
      <c r="T10" s="260">
        <f t="shared" si="6"/>
        <v>-2</v>
      </c>
      <c r="U10" s="181">
        <v>27</v>
      </c>
      <c r="V10" s="181">
        <v>23</v>
      </c>
      <c r="W10" s="181">
        <v>18</v>
      </c>
      <c r="X10" s="181">
        <f t="shared" si="7"/>
        <v>68</v>
      </c>
      <c r="Y10" s="260">
        <f t="shared" si="8"/>
        <v>-1</v>
      </c>
      <c r="Z10" s="260">
        <f t="shared" si="9"/>
        <v>-8</v>
      </c>
      <c r="AA10" s="181">
        <v>25</v>
      </c>
      <c r="AB10" s="181">
        <v>21</v>
      </c>
      <c r="AC10" s="181">
        <v>18</v>
      </c>
      <c r="AD10" s="181">
        <f t="shared" si="10"/>
        <v>64</v>
      </c>
      <c r="AE10" s="260">
        <f t="shared" si="11"/>
        <v>-4</v>
      </c>
      <c r="AF10" s="260">
        <f t="shared" si="24"/>
        <v>-12</v>
      </c>
      <c r="AG10" s="181">
        <v>25</v>
      </c>
      <c r="AH10" s="181">
        <v>21</v>
      </c>
      <c r="AI10" s="181">
        <v>18</v>
      </c>
      <c r="AJ10" s="181">
        <f t="shared" si="12"/>
        <v>64</v>
      </c>
      <c r="AK10" s="260">
        <f t="shared" si="13"/>
        <v>0</v>
      </c>
      <c r="AL10" s="260">
        <f t="shared" si="14"/>
        <v>-12</v>
      </c>
      <c r="AM10" s="181">
        <v>25</v>
      </c>
      <c r="AN10" s="181">
        <v>21</v>
      </c>
      <c r="AO10" s="181">
        <v>18</v>
      </c>
      <c r="AP10" s="181">
        <f t="shared" si="15"/>
        <v>64</v>
      </c>
      <c r="AQ10" s="260">
        <f t="shared" si="16"/>
        <v>0</v>
      </c>
      <c r="AR10" s="260">
        <f t="shared" si="17"/>
        <v>-12</v>
      </c>
      <c r="AS10" s="181">
        <v>24</v>
      </c>
      <c r="AT10" s="181">
        <v>21</v>
      </c>
      <c r="AU10" s="181">
        <v>17</v>
      </c>
      <c r="AV10" s="181">
        <f t="shared" si="18"/>
        <v>62</v>
      </c>
      <c r="AW10" s="260">
        <f t="shared" si="19"/>
        <v>-2</v>
      </c>
      <c r="AX10" s="260">
        <f t="shared" si="20"/>
        <v>-14</v>
      </c>
      <c r="AY10" s="181"/>
      <c r="AZ10" s="181"/>
      <c r="BA10" s="181"/>
      <c r="BB10" s="181">
        <f t="shared" si="21"/>
        <v>0</v>
      </c>
      <c r="BC10" s="260">
        <f t="shared" si="22"/>
        <v>-62</v>
      </c>
      <c r="BD10" s="260">
        <f t="shared" si="23"/>
        <v>-76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41</v>
      </c>
      <c r="B11">
        <v>13</v>
      </c>
      <c r="C11" s="180">
        <v>15</v>
      </c>
      <c r="D11" s="180">
        <v>14</v>
      </c>
      <c r="E11" s="261">
        <f t="shared" si="0"/>
        <v>42</v>
      </c>
      <c r="F11" s="180">
        <v>13</v>
      </c>
      <c r="G11" s="180">
        <v>15</v>
      </c>
      <c r="H11" s="180">
        <v>14</v>
      </c>
      <c r="I11" s="266">
        <f t="shared" si="1"/>
        <v>42</v>
      </c>
      <c r="J11" s="259">
        <f t="shared" si="2"/>
        <v>0</v>
      </c>
      <c r="K11" s="180">
        <v>13</v>
      </c>
      <c r="L11" s="180">
        <v>15</v>
      </c>
      <c r="M11" s="180">
        <v>14</v>
      </c>
      <c r="N11" s="266">
        <f t="shared" si="3"/>
        <v>42</v>
      </c>
      <c r="O11" s="259">
        <f t="shared" si="4"/>
        <v>0</v>
      </c>
      <c r="P11" s="180">
        <v>13</v>
      </c>
      <c r="Q11" s="180">
        <v>15</v>
      </c>
      <c r="R11" s="180">
        <v>14</v>
      </c>
      <c r="S11" s="180">
        <f t="shared" si="5"/>
        <v>42</v>
      </c>
      <c r="T11" s="259">
        <f t="shared" si="6"/>
        <v>0</v>
      </c>
      <c r="U11" s="180">
        <v>13</v>
      </c>
      <c r="V11" s="180">
        <v>13</v>
      </c>
      <c r="W11" s="180">
        <v>14</v>
      </c>
      <c r="X11" s="180">
        <f t="shared" si="7"/>
        <v>40</v>
      </c>
      <c r="Y11" s="259">
        <f t="shared" si="8"/>
        <v>-2</v>
      </c>
      <c r="Z11" s="259">
        <f t="shared" si="9"/>
        <v>-2</v>
      </c>
      <c r="AA11" s="180">
        <v>13</v>
      </c>
      <c r="AB11" s="180">
        <v>13</v>
      </c>
      <c r="AC11" s="180">
        <v>13</v>
      </c>
      <c r="AD11" s="180">
        <f t="shared" si="10"/>
        <v>39</v>
      </c>
      <c r="AE11" s="259">
        <f t="shared" si="11"/>
        <v>-1</v>
      </c>
      <c r="AF11" s="259">
        <f t="shared" si="24"/>
        <v>-3</v>
      </c>
      <c r="AG11" s="180">
        <v>13</v>
      </c>
      <c r="AH11" s="180">
        <v>13</v>
      </c>
      <c r="AI11" s="180">
        <v>13</v>
      </c>
      <c r="AJ11" s="180">
        <f t="shared" si="12"/>
        <v>39</v>
      </c>
      <c r="AK11" s="259">
        <f t="shared" si="13"/>
        <v>0</v>
      </c>
      <c r="AL11" s="259">
        <f t="shared" si="14"/>
        <v>-3</v>
      </c>
      <c r="AM11" s="180">
        <v>13</v>
      </c>
      <c r="AN11" s="180">
        <v>13</v>
      </c>
      <c r="AO11" s="180">
        <v>13</v>
      </c>
      <c r="AP11" s="180">
        <f t="shared" si="15"/>
        <v>39</v>
      </c>
      <c r="AQ11" s="259">
        <f t="shared" si="16"/>
        <v>0</v>
      </c>
      <c r="AR11" s="259">
        <f t="shared" si="17"/>
        <v>-3</v>
      </c>
      <c r="AS11" s="180">
        <v>13</v>
      </c>
      <c r="AT11" s="180">
        <v>13</v>
      </c>
      <c r="AU11" s="180">
        <v>13</v>
      </c>
      <c r="AV11" s="180">
        <f t="shared" si="18"/>
        <v>39</v>
      </c>
      <c r="AW11" s="259">
        <f t="shared" si="19"/>
        <v>0</v>
      </c>
      <c r="AX11" s="259">
        <f t="shared" si="20"/>
        <v>-3</v>
      </c>
      <c r="AY11" s="180"/>
      <c r="AZ11" s="180"/>
      <c r="BA11" s="180"/>
      <c r="BB11" s="180">
        <f t="shared" si="21"/>
        <v>0</v>
      </c>
      <c r="BC11" s="259">
        <f t="shared" si="22"/>
        <v>-39</v>
      </c>
      <c r="BD11" s="259">
        <f t="shared" si="23"/>
        <v>-42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42</v>
      </c>
      <c r="B12">
        <v>32</v>
      </c>
      <c r="C12" s="180">
        <v>25</v>
      </c>
      <c r="D12" s="180">
        <v>20</v>
      </c>
      <c r="E12" s="266">
        <f t="shared" si="0"/>
        <v>77</v>
      </c>
      <c r="F12" s="180">
        <v>32</v>
      </c>
      <c r="G12" s="180">
        <v>25</v>
      </c>
      <c r="H12" s="180">
        <v>20</v>
      </c>
      <c r="I12" s="266">
        <f t="shared" si="1"/>
        <v>77</v>
      </c>
      <c r="J12" s="259">
        <f t="shared" si="2"/>
        <v>0</v>
      </c>
      <c r="K12" s="180">
        <v>31</v>
      </c>
      <c r="L12" s="180">
        <v>27</v>
      </c>
      <c r="M12" s="180">
        <v>20</v>
      </c>
      <c r="N12" s="266">
        <f t="shared" si="3"/>
        <v>78</v>
      </c>
      <c r="O12" s="259">
        <f t="shared" si="4"/>
        <v>1</v>
      </c>
      <c r="P12" s="180">
        <v>31</v>
      </c>
      <c r="Q12" s="180">
        <v>26</v>
      </c>
      <c r="R12" s="180">
        <v>20</v>
      </c>
      <c r="S12" s="180">
        <f t="shared" si="5"/>
        <v>77</v>
      </c>
      <c r="T12" s="259">
        <f t="shared" si="6"/>
        <v>-1</v>
      </c>
      <c r="U12" s="180">
        <v>30</v>
      </c>
      <c r="V12" s="180">
        <v>25</v>
      </c>
      <c r="W12" s="180">
        <v>20</v>
      </c>
      <c r="X12" s="180">
        <f t="shared" si="7"/>
        <v>75</v>
      </c>
      <c r="Y12" s="259">
        <f t="shared" si="8"/>
        <v>-2</v>
      </c>
      <c r="Z12" s="259">
        <f t="shared" si="9"/>
        <v>-2</v>
      </c>
      <c r="AA12" s="180">
        <v>32</v>
      </c>
      <c r="AB12" s="180">
        <v>23</v>
      </c>
      <c r="AC12" s="180">
        <v>19</v>
      </c>
      <c r="AD12" s="180">
        <f t="shared" si="10"/>
        <v>74</v>
      </c>
      <c r="AE12" s="259">
        <f t="shared" si="11"/>
        <v>-1</v>
      </c>
      <c r="AF12" s="259">
        <f t="shared" si="24"/>
        <v>-3</v>
      </c>
      <c r="AG12" s="180">
        <v>32</v>
      </c>
      <c r="AH12" s="180">
        <v>23</v>
      </c>
      <c r="AI12" s="180">
        <v>19</v>
      </c>
      <c r="AJ12" s="180">
        <f t="shared" si="12"/>
        <v>74</v>
      </c>
      <c r="AK12" s="259">
        <f t="shared" si="13"/>
        <v>0</v>
      </c>
      <c r="AL12" s="259">
        <f t="shared" si="14"/>
        <v>-3</v>
      </c>
      <c r="AM12" s="180">
        <v>32</v>
      </c>
      <c r="AN12" s="180">
        <v>23</v>
      </c>
      <c r="AO12" s="180">
        <v>19</v>
      </c>
      <c r="AP12" s="180">
        <f t="shared" si="15"/>
        <v>74</v>
      </c>
      <c r="AQ12" s="259">
        <f t="shared" si="16"/>
        <v>0</v>
      </c>
      <c r="AR12" s="259">
        <f t="shared" si="17"/>
        <v>-3</v>
      </c>
      <c r="AS12" s="180">
        <v>30</v>
      </c>
      <c r="AT12" s="180">
        <v>23</v>
      </c>
      <c r="AU12" s="180">
        <v>19</v>
      </c>
      <c r="AV12" s="180">
        <f t="shared" si="18"/>
        <v>72</v>
      </c>
      <c r="AW12" s="259">
        <f t="shared" si="19"/>
        <v>-2</v>
      </c>
      <c r="AX12" s="259">
        <f t="shared" si="20"/>
        <v>-5</v>
      </c>
      <c r="AY12" s="180"/>
      <c r="AZ12" s="180"/>
      <c r="BA12" s="180"/>
      <c r="BB12" s="180">
        <f t="shared" si="21"/>
        <v>0</v>
      </c>
      <c r="BC12" s="259">
        <f t="shared" si="22"/>
        <v>-72</v>
      </c>
      <c r="BD12" s="259">
        <f t="shared" si="23"/>
        <v>-77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358" t="s">
        <v>152</v>
      </c>
      <c r="B13">
        <v>15</v>
      </c>
      <c r="C13" s="180"/>
      <c r="D13" s="180"/>
      <c r="E13" s="266">
        <f t="shared" si="0"/>
        <v>15</v>
      </c>
      <c r="F13" s="180">
        <v>15</v>
      </c>
      <c r="G13" s="180">
        <v>0</v>
      </c>
      <c r="H13" s="180">
        <v>0</v>
      </c>
      <c r="I13" s="266">
        <f t="shared" si="1"/>
        <v>15</v>
      </c>
      <c r="J13" s="259">
        <f t="shared" si="2"/>
        <v>0</v>
      </c>
      <c r="K13" s="180">
        <v>11</v>
      </c>
      <c r="L13" s="180">
        <v>0</v>
      </c>
      <c r="M13" s="180">
        <v>0</v>
      </c>
      <c r="N13" s="266">
        <f t="shared" si="3"/>
        <v>11</v>
      </c>
      <c r="O13" s="259">
        <f t="shared" si="4"/>
        <v>-4</v>
      </c>
      <c r="P13" s="180">
        <v>11</v>
      </c>
      <c r="Q13" s="180">
        <v>0</v>
      </c>
      <c r="R13" s="180">
        <v>0</v>
      </c>
      <c r="S13" s="180">
        <f t="shared" si="5"/>
        <v>11</v>
      </c>
      <c r="T13" s="259">
        <f t="shared" si="6"/>
        <v>0</v>
      </c>
      <c r="U13" s="180">
        <v>11</v>
      </c>
      <c r="V13" s="180">
        <v>0</v>
      </c>
      <c r="W13" s="180">
        <v>0</v>
      </c>
      <c r="X13" s="180">
        <f t="shared" si="7"/>
        <v>11</v>
      </c>
      <c r="Y13" s="259">
        <f t="shared" si="8"/>
        <v>0</v>
      </c>
      <c r="Z13" s="259">
        <f t="shared" si="9"/>
        <v>-4</v>
      </c>
      <c r="AA13" s="180">
        <v>13</v>
      </c>
      <c r="AB13" s="180">
        <v>0</v>
      </c>
      <c r="AC13" s="180">
        <v>0</v>
      </c>
      <c r="AD13" s="180">
        <f t="shared" si="10"/>
        <v>13</v>
      </c>
      <c r="AE13" s="259">
        <f t="shared" si="11"/>
        <v>2</v>
      </c>
      <c r="AF13" s="259">
        <f t="shared" si="24"/>
        <v>-2</v>
      </c>
      <c r="AG13" s="180">
        <v>13</v>
      </c>
      <c r="AH13" s="180">
        <v>0</v>
      </c>
      <c r="AI13" s="180">
        <v>0</v>
      </c>
      <c r="AJ13" s="180">
        <f t="shared" si="12"/>
        <v>13</v>
      </c>
      <c r="AK13" s="259">
        <f t="shared" si="13"/>
        <v>0</v>
      </c>
      <c r="AL13" s="259">
        <f t="shared" si="14"/>
        <v>-2</v>
      </c>
      <c r="AM13" s="180">
        <v>16</v>
      </c>
      <c r="AN13" s="180">
        <v>0</v>
      </c>
      <c r="AO13" s="180">
        <v>0</v>
      </c>
      <c r="AP13" s="180">
        <f t="shared" si="15"/>
        <v>16</v>
      </c>
      <c r="AQ13" s="259">
        <f t="shared" si="16"/>
        <v>3</v>
      </c>
      <c r="AR13" s="259">
        <f t="shared" si="17"/>
        <v>1</v>
      </c>
      <c r="AS13" s="180">
        <v>15</v>
      </c>
      <c r="AT13" s="180">
        <v>0</v>
      </c>
      <c r="AU13" s="180">
        <v>0</v>
      </c>
      <c r="AV13" s="180">
        <f t="shared" si="18"/>
        <v>15</v>
      </c>
      <c r="AW13" s="259">
        <f t="shared" si="19"/>
        <v>-1</v>
      </c>
      <c r="AX13" s="259">
        <f t="shared" si="20"/>
        <v>0</v>
      </c>
      <c r="AY13" s="180"/>
      <c r="AZ13" s="180"/>
      <c r="BA13" s="180"/>
      <c r="BB13" s="180">
        <f t="shared" si="21"/>
        <v>0</v>
      </c>
      <c r="BC13" s="259">
        <f t="shared" si="22"/>
        <v>-15</v>
      </c>
      <c r="BD13" s="259">
        <f t="shared" si="23"/>
        <v>-15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15</v>
      </c>
      <c r="C14" s="180">
        <v>11</v>
      </c>
      <c r="D14" s="180">
        <v>9</v>
      </c>
      <c r="E14" s="266">
        <f t="shared" si="0"/>
        <v>35</v>
      </c>
      <c r="F14" s="180">
        <v>15</v>
      </c>
      <c r="G14" s="180">
        <v>11</v>
      </c>
      <c r="H14" s="180">
        <v>9</v>
      </c>
      <c r="I14" s="266">
        <f t="shared" si="1"/>
        <v>35</v>
      </c>
      <c r="J14" s="259">
        <f t="shared" si="2"/>
        <v>0</v>
      </c>
      <c r="K14" s="180">
        <v>15</v>
      </c>
      <c r="L14" s="180">
        <v>11</v>
      </c>
      <c r="M14" s="180">
        <v>9</v>
      </c>
      <c r="N14" s="266">
        <f t="shared" si="3"/>
        <v>35</v>
      </c>
      <c r="O14" s="259">
        <f t="shared" si="4"/>
        <v>0</v>
      </c>
      <c r="P14" s="180">
        <v>15</v>
      </c>
      <c r="Q14" s="180">
        <v>11</v>
      </c>
      <c r="R14" s="180">
        <v>9</v>
      </c>
      <c r="S14" s="180">
        <f t="shared" si="5"/>
        <v>35</v>
      </c>
      <c r="T14" s="259">
        <f t="shared" si="6"/>
        <v>0</v>
      </c>
      <c r="U14" s="180">
        <v>15</v>
      </c>
      <c r="V14" s="180">
        <v>12</v>
      </c>
      <c r="W14" s="180">
        <v>9</v>
      </c>
      <c r="X14" s="180">
        <f t="shared" si="7"/>
        <v>36</v>
      </c>
      <c r="Y14" s="259">
        <f t="shared" si="8"/>
        <v>1</v>
      </c>
      <c r="Z14" s="259">
        <f t="shared" si="9"/>
        <v>1</v>
      </c>
      <c r="AA14" s="180">
        <v>16</v>
      </c>
      <c r="AB14" s="180">
        <v>11</v>
      </c>
      <c r="AC14" s="180">
        <v>9</v>
      </c>
      <c r="AD14" s="180">
        <f t="shared" si="10"/>
        <v>36</v>
      </c>
      <c r="AE14" s="259">
        <f t="shared" si="11"/>
        <v>0</v>
      </c>
      <c r="AF14" s="259">
        <f t="shared" si="24"/>
        <v>1</v>
      </c>
      <c r="AG14" s="180">
        <v>16</v>
      </c>
      <c r="AH14" s="180">
        <v>11</v>
      </c>
      <c r="AI14" s="180">
        <v>9</v>
      </c>
      <c r="AJ14" s="180">
        <f t="shared" si="12"/>
        <v>36</v>
      </c>
      <c r="AK14" s="259">
        <f t="shared" si="13"/>
        <v>0</v>
      </c>
      <c r="AL14" s="259">
        <f t="shared" si="14"/>
        <v>1</v>
      </c>
      <c r="AM14" s="180">
        <v>16</v>
      </c>
      <c r="AN14" s="180">
        <v>11</v>
      </c>
      <c r="AO14" s="180">
        <v>9</v>
      </c>
      <c r="AP14" s="180">
        <f t="shared" si="15"/>
        <v>36</v>
      </c>
      <c r="AQ14" s="259">
        <f t="shared" si="16"/>
        <v>0</v>
      </c>
      <c r="AR14" s="259">
        <f t="shared" si="17"/>
        <v>1</v>
      </c>
      <c r="AS14" s="180">
        <v>16</v>
      </c>
      <c r="AT14" s="180">
        <v>11</v>
      </c>
      <c r="AU14" s="180">
        <v>9</v>
      </c>
      <c r="AV14" s="180">
        <f t="shared" si="18"/>
        <v>36</v>
      </c>
      <c r="AW14" s="259">
        <f t="shared" si="19"/>
        <v>0</v>
      </c>
      <c r="AX14" s="259">
        <f t="shared" si="20"/>
        <v>1</v>
      </c>
      <c r="AY14" s="180"/>
      <c r="AZ14" s="180"/>
      <c r="BA14" s="180"/>
      <c r="BB14" s="180">
        <f t="shared" si="21"/>
        <v>0</v>
      </c>
      <c r="BC14" s="259">
        <f t="shared" si="22"/>
        <v>-36</v>
      </c>
      <c r="BD14" s="259">
        <f t="shared" si="23"/>
        <v>-35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148</v>
      </c>
      <c r="B15" s="181">
        <v>20</v>
      </c>
      <c r="C15" s="181">
        <v>15</v>
      </c>
      <c r="D15" s="181">
        <v>7</v>
      </c>
      <c r="E15" s="268">
        <f t="shared" si="0"/>
        <v>42</v>
      </c>
      <c r="F15" s="181">
        <v>20</v>
      </c>
      <c r="G15" s="181">
        <v>14</v>
      </c>
      <c r="H15" s="181">
        <v>7</v>
      </c>
      <c r="I15" s="268">
        <f t="shared" si="1"/>
        <v>41</v>
      </c>
      <c r="J15" s="260">
        <f t="shared" si="2"/>
        <v>-1</v>
      </c>
      <c r="K15" s="181">
        <v>20</v>
      </c>
      <c r="L15" s="181">
        <v>14</v>
      </c>
      <c r="M15" s="181">
        <v>7</v>
      </c>
      <c r="N15" s="268">
        <f t="shared" si="3"/>
        <v>41</v>
      </c>
      <c r="O15" s="260">
        <f t="shared" si="4"/>
        <v>0</v>
      </c>
      <c r="P15" s="181">
        <v>20</v>
      </c>
      <c r="Q15" s="181">
        <v>14</v>
      </c>
      <c r="R15" s="181">
        <v>7</v>
      </c>
      <c r="S15" s="181">
        <f t="shared" si="5"/>
        <v>41</v>
      </c>
      <c r="T15" s="260">
        <f t="shared" si="6"/>
        <v>0</v>
      </c>
      <c r="U15" s="181">
        <v>20</v>
      </c>
      <c r="V15" s="181">
        <v>14</v>
      </c>
      <c r="W15" s="181">
        <v>7</v>
      </c>
      <c r="X15" s="181">
        <f t="shared" si="7"/>
        <v>41</v>
      </c>
      <c r="Y15" s="260">
        <f t="shared" si="8"/>
        <v>0</v>
      </c>
      <c r="Z15" s="260">
        <f t="shared" si="9"/>
        <v>-1</v>
      </c>
      <c r="AA15" s="181">
        <v>20</v>
      </c>
      <c r="AB15" s="181">
        <v>14</v>
      </c>
      <c r="AC15" s="181">
        <v>7</v>
      </c>
      <c r="AD15" s="181">
        <f t="shared" si="10"/>
        <v>41</v>
      </c>
      <c r="AE15" s="260">
        <f t="shared" si="11"/>
        <v>0</v>
      </c>
      <c r="AF15" s="260">
        <f t="shared" si="24"/>
        <v>-1</v>
      </c>
      <c r="AG15" s="181">
        <v>20</v>
      </c>
      <c r="AH15" s="181">
        <v>14</v>
      </c>
      <c r="AI15" s="181">
        <v>7</v>
      </c>
      <c r="AJ15" s="181">
        <f t="shared" si="12"/>
        <v>41</v>
      </c>
      <c r="AK15" s="260">
        <f t="shared" si="13"/>
        <v>0</v>
      </c>
      <c r="AL15" s="260">
        <f t="shared" si="14"/>
        <v>-1</v>
      </c>
      <c r="AM15" s="181">
        <v>20</v>
      </c>
      <c r="AN15" s="181">
        <v>14</v>
      </c>
      <c r="AO15" s="181">
        <v>7</v>
      </c>
      <c r="AP15" s="181">
        <f t="shared" si="15"/>
        <v>41</v>
      </c>
      <c r="AQ15" s="260">
        <f t="shared" si="16"/>
        <v>0</v>
      </c>
      <c r="AR15" s="260">
        <f t="shared" si="17"/>
        <v>-1</v>
      </c>
      <c r="AS15" s="181">
        <v>21</v>
      </c>
      <c r="AT15" s="181">
        <v>13</v>
      </c>
      <c r="AU15" s="181">
        <v>7</v>
      </c>
      <c r="AV15" s="181">
        <f t="shared" si="18"/>
        <v>41</v>
      </c>
      <c r="AW15" s="260">
        <f t="shared" si="19"/>
        <v>0</v>
      </c>
      <c r="AX15" s="260">
        <f t="shared" si="20"/>
        <v>-1</v>
      </c>
      <c r="AY15" s="181"/>
      <c r="AZ15" s="181"/>
      <c r="BA15" s="181"/>
      <c r="BB15" s="181">
        <f t="shared" si="21"/>
        <v>0</v>
      </c>
      <c r="BC15" s="260">
        <f t="shared" si="22"/>
        <v>-41</v>
      </c>
      <c r="BD15" s="260">
        <f t="shared" si="23"/>
        <v>-42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44</v>
      </c>
      <c r="B16">
        <v>14</v>
      </c>
      <c r="C16" s="180">
        <v>17</v>
      </c>
      <c r="D16" s="180">
        <v>13</v>
      </c>
      <c r="E16" s="261">
        <f t="shared" si="0"/>
        <v>44</v>
      </c>
      <c r="F16" s="180">
        <v>15</v>
      </c>
      <c r="G16" s="180">
        <v>17</v>
      </c>
      <c r="H16" s="180">
        <v>13</v>
      </c>
      <c r="I16" s="266">
        <f t="shared" si="1"/>
        <v>45</v>
      </c>
      <c r="J16" s="259">
        <f t="shared" si="2"/>
        <v>1</v>
      </c>
      <c r="K16" s="180">
        <v>15</v>
      </c>
      <c r="L16" s="180">
        <v>17</v>
      </c>
      <c r="M16" s="180">
        <v>12</v>
      </c>
      <c r="N16" s="266">
        <f t="shared" si="3"/>
        <v>44</v>
      </c>
      <c r="O16" s="259">
        <f t="shared" si="4"/>
        <v>-1</v>
      </c>
      <c r="P16" s="180">
        <v>15</v>
      </c>
      <c r="Q16" s="180">
        <v>16</v>
      </c>
      <c r="R16" s="180">
        <v>12</v>
      </c>
      <c r="S16" s="180">
        <f t="shared" si="5"/>
        <v>43</v>
      </c>
      <c r="T16" s="259">
        <f t="shared" si="6"/>
        <v>-1</v>
      </c>
      <c r="U16" s="180">
        <v>15</v>
      </c>
      <c r="V16" s="180">
        <v>16</v>
      </c>
      <c r="W16" s="180">
        <v>11</v>
      </c>
      <c r="X16" s="180">
        <f t="shared" si="7"/>
        <v>42</v>
      </c>
      <c r="Y16" s="259">
        <f t="shared" si="8"/>
        <v>-1</v>
      </c>
      <c r="Z16" s="259">
        <f t="shared" si="9"/>
        <v>-2</v>
      </c>
      <c r="AA16" s="180">
        <v>16</v>
      </c>
      <c r="AB16" s="180">
        <v>16</v>
      </c>
      <c r="AC16" s="180">
        <v>10</v>
      </c>
      <c r="AD16" s="180">
        <f t="shared" si="10"/>
        <v>42</v>
      </c>
      <c r="AE16" s="259">
        <f t="shared" si="11"/>
        <v>0</v>
      </c>
      <c r="AF16" s="259">
        <f t="shared" si="24"/>
        <v>-2</v>
      </c>
      <c r="AG16" s="180">
        <v>16</v>
      </c>
      <c r="AH16" s="180">
        <v>16</v>
      </c>
      <c r="AI16" s="180">
        <v>10</v>
      </c>
      <c r="AJ16" s="180">
        <f t="shared" si="12"/>
        <v>42</v>
      </c>
      <c r="AK16" s="259">
        <f t="shared" si="13"/>
        <v>0</v>
      </c>
      <c r="AL16" s="259">
        <f t="shared" si="14"/>
        <v>-2</v>
      </c>
      <c r="AM16" s="180">
        <v>16</v>
      </c>
      <c r="AN16" s="180">
        <v>16</v>
      </c>
      <c r="AO16" s="180">
        <v>10</v>
      </c>
      <c r="AP16" s="180">
        <f t="shared" si="15"/>
        <v>42</v>
      </c>
      <c r="AQ16" s="259">
        <f t="shared" si="16"/>
        <v>0</v>
      </c>
      <c r="AR16" s="259">
        <f t="shared" si="17"/>
        <v>-2</v>
      </c>
      <c r="AS16" s="180">
        <v>15</v>
      </c>
      <c r="AT16" s="180">
        <v>16</v>
      </c>
      <c r="AU16" s="180">
        <v>10</v>
      </c>
      <c r="AV16" s="180">
        <f t="shared" si="18"/>
        <v>41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-41</v>
      </c>
      <c r="BD16" s="259">
        <f t="shared" si="23"/>
        <v>-44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45</v>
      </c>
      <c r="B17">
        <v>12</v>
      </c>
      <c r="C17" s="180">
        <v>12</v>
      </c>
      <c r="D17" s="180">
        <v>6</v>
      </c>
      <c r="E17" s="266">
        <f t="shared" si="0"/>
        <v>30</v>
      </c>
      <c r="F17" s="180">
        <v>12</v>
      </c>
      <c r="G17" s="180">
        <v>12</v>
      </c>
      <c r="H17" s="180">
        <v>6</v>
      </c>
      <c r="I17" s="266">
        <f t="shared" si="1"/>
        <v>30</v>
      </c>
      <c r="J17" s="259">
        <f t="shared" si="2"/>
        <v>0</v>
      </c>
      <c r="K17" s="180">
        <v>11</v>
      </c>
      <c r="L17" s="180">
        <v>11</v>
      </c>
      <c r="M17" s="180">
        <v>6</v>
      </c>
      <c r="N17" s="266">
        <f t="shared" si="3"/>
        <v>28</v>
      </c>
      <c r="O17" s="259">
        <f t="shared" si="4"/>
        <v>-2</v>
      </c>
      <c r="P17" s="180">
        <v>11</v>
      </c>
      <c r="Q17" s="180">
        <v>11</v>
      </c>
      <c r="R17" s="180">
        <v>6</v>
      </c>
      <c r="S17" s="180">
        <f t="shared" si="5"/>
        <v>28</v>
      </c>
      <c r="T17" s="259">
        <f t="shared" si="6"/>
        <v>0</v>
      </c>
      <c r="U17" s="180">
        <v>12</v>
      </c>
      <c r="V17" s="180">
        <v>11</v>
      </c>
      <c r="W17" s="180">
        <v>6</v>
      </c>
      <c r="X17" s="180">
        <f t="shared" si="7"/>
        <v>29</v>
      </c>
      <c r="Y17" s="259">
        <f t="shared" si="8"/>
        <v>1</v>
      </c>
      <c r="Z17" s="259">
        <f t="shared" si="9"/>
        <v>-1</v>
      </c>
      <c r="AA17" s="180">
        <v>12</v>
      </c>
      <c r="AB17" s="180">
        <v>11</v>
      </c>
      <c r="AC17" s="180">
        <v>6</v>
      </c>
      <c r="AD17" s="180">
        <f t="shared" si="10"/>
        <v>29</v>
      </c>
      <c r="AE17" s="259">
        <f t="shared" si="11"/>
        <v>0</v>
      </c>
      <c r="AF17" s="259">
        <f t="shared" si="24"/>
        <v>-1</v>
      </c>
      <c r="AG17" s="180">
        <v>12</v>
      </c>
      <c r="AH17" s="180">
        <v>11</v>
      </c>
      <c r="AI17" s="180">
        <v>6</v>
      </c>
      <c r="AJ17" s="180">
        <f t="shared" si="12"/>
        <v>29</v>
      </c>
      <c r="AK17" s="259">
        <f t="shared" si="13"/>
        <v>0</v>
      </c>
      <c r="AL17" s="259">
        <f t="shared" si="14"/>
        <v>-1</v>
      </c>
      <c r="AM17" s="180">
        <v>12</v>
      </c>
      <c r="AN17" s="180">
        <v>11</v>
      </c>
      <c r="AO17" s="180">
        <v>5</v>
      </c>
      <c r="AP17" s="180">
        <f t="shared" si="15"/>
        <v>28</v>
      </c>
      <c r="AQ17" s="259">
        <f t="shared" si="16"/>
        <v>-1</v>
      </c>
      <c r="AR17" s="259">
        <f t="shared" si="17"/>
        <v>-2</v>
      </c>
      <c r="AS17" s="180">
        <v>12</v>
      </c>
      <c r="AT17" s="180">
        <v>10</v>
      </c>
      <c r="AU17" s="180">
        <v>5</v>
      </c>
      <c r="AV17" s="180">
        <f t="shared" si="18"/>
        <v>27</v>
      </c>
      <c r="AW17" s="259">
        <f t="shared" si="19"/>
        <v>-1</v>
      </c>
      <c r="AX17" s="259">
        <f t="shared" si="20"/>
        <v>-3</v>
      </c>
      <c r="AY17" s="180"/>
      <c r="AZ17" s="180"/>
      <c r="BA17" s="180"/>
      <c r="BB17" s="180">
        <f t="shared" si="21"/>
        <v>0</v>
      </c>
      <c r="BC17" s="259">
        <f t="shared" si="22"/>
        <v>-27</v>
      </c>
      <c r="BD17" s="259">
        <f t="shared" si="23"/>
        <v>-30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150</v>
      </c>
      <c r="B18">
        <v>20</v>
      </c>
      <c r="C18" s="180">
        <v>8</v>
      </c>
      <c r="D18" s="180">
        <v>3</v>
      </c>
      <c r="E18" s="266">
        <f t="shared" si="0"/>
        <v>31</v>
      </c>
      <c r="F18" s="180">
        <v>20</v>
      </c>
      <c r="G18" s="180">
        <v>10</v>
      </c>
      <c r="H18" s="180">
        <v>2</v>
      </c>
      <c r="I18" s="266">
        <f t="shared" si="1"/>
        <v>32</v>
      </c>
      <c r="J18" s="259">
        <f t="shared" si="2"/>
        <v>1</v>
      </c>
      <c r="K18" s="180">
        <v>21</v>
      </c>
      <c r="L18" s="180">
        <v>8</v>
      </c>
      <c r="M18" s="180">
        <v>2</v>
      </c>
      <c r="N18" s="266">
        <f t="shared" si="3"/>
        <v>31</v>
      </c>
      <c r="O18" s="259">
        <f t="shared" si="4"/>
        <v>-1</v>
      </c>
      <c r="P18" s="180">
        <v>20</v>
      </c>
      <c r="Q18" s="180">
        <v>8</v>
      </c>
      <c r="R18" s="180">
        <v>2</v>
      </c>
      <c r="S18" s="180">
        <f t="shared" si="5"/>
        <v>30</v>
      </c>
      <c r="T18" s="259">
        <f t="shared" si="6"/>
        <v>-1</v>
      </c>
      <c r="U18" s="180">
        <v>20</v>
      </c>
      <c r="V18" s="180">
        <v>8</v>
      </c>
      <c r="W18" s="180">
        <v>2</v>
      </c>
      <c r="X18" s="180">
        <f t="shared" si="7"/>
        <v>30</v>
      </c>
      <c r="Y18" s="259">
        <f t="shared" si="8"/>
        <v>0</v>
      </c>
      <c r="Z18" s="259">
        <f t="shared" si="9"/>
        <v>-1</v>
      </c>
      <c r="AA18" s="180">
        <v>20</v>
      </c>
      <c r="AB18" s="180">
        <v>8</v>
      </c>
      <c r="AC18" s="180">
        <v>2</v>
      </c>
      <c r="AD18" s="180">
        <f t="shared" si="10"/>
        <v>30</v>
      </c>
      <c r="AE18" s="259">
        <f t="shared" si="11"/>
        <v>0</v>
      </c>
      <c r="AF18" s="259">
        <f t="shared" si="24"/>
        <v>-1</v>
      </c>
      <c r="AG18" s="180">
        <v>20</v>
      </c>
      <c r="AH18" s="180">
        <v>8</v>
      </c>
      <c r="AI18" s="180">
        <v>2</v>
      </c>
      <c r="AJ18" s="180">
        <f t="shared" si="12"/>
        <v>30</v>
      </c>
      <c r="AK18" s="259">
        <f t="shared" si="13"/>
        <v>0</v>
      </c>
      <c r="AL18" s="259">
        <f t="shared" si="14"/>
        <v>-1</v>
      </c>
      <c r="AM18" s="180">
        <v>20</v>
      </c>
      <c r="AN18" s="180">
        <v>8</v>
      </c>
      <c r="AO18" s="180">
        <v>2</v>
      </c>
      <c r="AP18" s="180">
        <f t="shared" si="15"/>
        <v>30</v>
      </c>
      <c r="AQ18" s="259">
        <f t="shared" si="16"/>
        <v>0</v>
      </c>
      <c r="AR18" s="259">
        <f t="shared" si="17"/>
        <v>-1</v>
      </c>
      <c r="AS18" s="180">
        <v>20</v>
      </c>
      <c r="AT18" s="180">
        <v>8</v>
      </c>
      <c r="AU18" s="180">
        <v>2</v>
      </c>
      <c r="AV18" s="180">
        <f t="shared" si="18"/>
        <v>30</v>
      </c>
      <c r="AW18" s="259">
        <f t="shared" si="19"/>
        <v>0</v>
      </c>
      <c r="AX18" s="259">
        <f t="shared" si="20"/>
        <v>-1</v>
      </c>
      <c r="AY18" s="180"/>
      <c r="AZ18" s="180"/>
      <c r="BA18" s="180"/>
      <c r="BB18" s="180">
        <f t="shared" si="21"/>
        <v>0</v>
      </c>
      <c r="BC18" s="259">
        <f t="shared" si="22"/>
        <v>-30</v>
      </c>
      <c r="BD18" s="259">
        <f t="shared" si="23"/>
        <v>-31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46</v>
      </c>
      <c r="B19">
        <v>15</v>
      </c>
      <c r="C19" s="180">
        <v>11</v>
      </c>
      <c r="D19" s="180">
        <v>10</v>
      </c>
      <c r="E19" s="266">
        <f t="shared" si="0"/>
        <v>36</v>
      </c>
      <c r="F19" s="180">
        <v>17</v>
      </c>
      <c r="G19" s="180">
        <v>10</v>
      </c>
      <c r="H19" s="180">
        <v>10</v>
      </c>
      <c r="I19" s="266">
        <f t="shared" si="1"/>
        <v>37</v>
      </c>
      <c r="J19" s="259">
        <f t="shared" si="2"/>
        <v>1</v>
      </c>
      <c r="K19" s="180">
        <v>17</v>
      </c>
      <c r="L19" s="180">
        <v>10</v>
      </c>
      <c r="M19" s="180">
        <v>10</v>
      </c>
      <c r="N19" s="266">
        <f t="shared" si="3"/>
        <v>37</v>
      </c>
      <c r="O19" s="259">
        <f t="shared" si="4"/>
        <v>0</v>
      </c>
      <c r="P19" s="180">
        <v>17</v>
      </c>
      <c r="Q19" s="180">
        <v>10</v>
      </c>
      <c r="R19" s="180">
        <v>10</v>
      </c>
      <c r="S19" s="180">
        <f t="shared" si="5"/>
        <v>37</v>
      </c>
      <c r="T19" s="259">
        <f t="shared" si="6"/>
        <v>0</v>
      </c>
      <c r="U19" s="180">
        <v>17</v>
      </c>
      <c r="V19" s="180">
        <v>10</v>
      </c>
      <c r="W19" s="180">
        <v>10</v>
      </c>
      <c r="X19" s="180">
        <f t="shared" si="7"/>
        <v>37</v>
      </c>
      <c r="Y19" s="259">
        <f t="shared" si="8"/>
        <v>0</v>
      </c>
      <c r="Z19" s="259">
        <f t="shared" si="9"/>
        <v>1</v>
      </c>
      <c r="AA19" s="180">
        <v>15</v>
      </c>
      <c r="AB19" s="180">
        <v>9</v>
      </c>
      <c r="AC19" s="180">
        <v>10</v>
      </c>
      <c r="AD19" s="180">
        <f t="shared" si="10"/>
        <v>34</v>
      </c>
      <c r="AE19" s="259">
        <f t="shared" si="11"/>
        <v>-3</v>
      </c>
      <c r="AF19" s="259">
        <f t="shared" si="24"/>
        <v>-2</v>
      </c>
      <c r="AG19" s="180">
        <v>15</v>
      </c>
      <c r="AH19" s="180">
        <v>9</v>
      </c>
      <c r="AI19" s="180">
        <v>10</v>
      </c>
      <c r="AJ19" s="180">
        <f t="shared" si="12"/>
        <v>34</v>
      </c>
      <c r="AK19" s="259">
        <f t="shared" si="13"/>
        <v>0</v>
      </c>
      <c r="AL19" s="259">
        <f t="shared" si="14"/>
        <v>-2</v>
      </c>
      <c r="AM19" s="180">
        <v>15</v>
      </c>
      <c r="AN19" s="180">
        <v>9</v>
      </c>
      <c r="AO19" s="180">
        <v>10</v>
      </c>
      <c r="AP19" s="180">
        <f t="shared" si="15"/>
        <v>34</v>
      </c>
      <c r="AQ19" s="259">
        <f t="shared" si="16"/>
        <v>0</v>
      </c>
      <c r="AR19" s="259">
        <f t="shared" si="17"/>
        <v>-2</v>
      </c>
      <c r="AS19" s="180">
        <v>14</v>
      </c>
      <c r="AT19" s="180">
        <v>9</v>
      </c>
      <c r="AU19" s="180">
        <v>10</v>
      </c>
      <c r="AV19" s="180">
        <f t="shared" si="18"/>
        <v>33</v>
      </c>
      <c r="AW19" s="259">
        <f t="shared" si="19"/>
        <v>-1</v>
      </c>
      <c r="AX19" s="259">
        <f t="shared" si="20"/>
        <v>-3</v>
      </c>
      <c r="AY19" s="180"/>
      <c r="AZ19" s="180"/>
      <c r="BA19" s="180"/>
      <c r="BB19" s="180">
        <f t="shared" si="21"/>
        <v>0</v>
      </c>
      <c r="BC19" s="259">
        <f t="shared" si="22"/>
        <v>-33</v>
      </c>
      <c r="BD19" s="259">
        <f t="shared" si="23"/>
        <v>-36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47</v>
      </c>
      <c r="B20" s="181">
        <v>14</v>
      </c>
      <c r="C20" s="181">
        <v>19</v>
      </c>
      <c r="D20" s="181">
        <v>13</v>
      </c>
      <c r="E20" s="268">
        <f t="shared" si="0"/>
        <v>46</v>
      </c>
      <c r="F20" s="181">
        <v>14</v>
      </c>
      <c r="G20" s="181">
        <v>19</v>
      </c>
      <c r="H20" s="181">
        <v>13</v>
      </c>
      <c r="I20" s="268">
        <f t="shared" si="1"/>
        <v>46</v>
      </c>
      <c r="J20" s="260">
        <f t="shared" si="2"/>
        <v>0</v>
      </c>
      <c r="K20" s="181">
        <v>14</v>
      </c>
      <c r="L20" s="181">
        <v>19</v>
      </c>
      <c r="M20" s="181">
        <v>13</v>
      </c>
      <c r="N20" s="268">
        <f t="shared" si="3"/>
        <v>46</v>
      </c>
      <c r="O20" s="260">
        <f t="shared" si="4"/>
        <v>0</v>
      </c>
      <c r="P20" s="181">
        <v>14</v>
      </c>
      <c r="Q20" s="181">
        <v>19</v>
      </c>
      <c r="R20" s="181">
        <v>13</v>
      </c>
      <c r="S20" s="181">
        <f t="shared" si="5"/>
        <v>46</v>
      </c>
      <c r="T20" s="260">
        <f t="shared" si="6"/>
        <v>0</v>
      </c>
      <c r="U20" s="181">
        <v>14</v>
      </c>
      <c r="V20" s="181">
        <v>18</v>
      </c>
      <c r="W20" s="181">
        <v>13</v>
      </c>
      <c r="X20" s="181">
        <f t="shared" si="7"/>
        <v>45</v>
      </c>
      <c r="Y20" s="260">
        <f t="shared" si="8"/>
        <v>-1</v>
      </c>
      <c r="Z20" s="260">
        <f t="shared" si="9"/>
        <v>-1</v>
      </c>
      <c r="AA20" s="181">
        <v>14</v>
      </c>
      <c r="AB20" s="181">
        <v>18</v>
      </c>
      <c r="AC20" s="181">
        <v>13</v>
      </c>
      <c r="AD20" s="181">
        <f t="shared" si="10"/>
        <v>45</v>
      </c>
      <c r="AE20" s="260">
        <f t="shared" si="11"/>
        <v>0</v>
      </c>
      <c r="AF20" s="260">
        <f t="shared" si="24"/>
        <v>-1</v>
      </c>
      <c r="AG20" s="181">
        <v>14</v>
      </c>
      <c r="AH20" s="181">
        <v>18</v>
      </c>
      <c r="AI20" s="181">
        <v>13</v>
      </c>
      <c r="AJ20" s="181">
        <f t="shared" si="12"/>
        <v>45</v>
      </c>
      <c r="AK20" s="260">
        <f t="shared" si="13"/>
        <v>0</v>
      </c>
      <c r="AL20" s="260">
        <f t="shared" si="14"/>
        <v>-1</v>
      </c>
      <c r="AM20" s="181">
        <v>14</v>
      </c>
      <c r="AN20" s="181">
        <v>18</v>
      </c>
      <c r="AO20" s="181">
        <v>13</v>
      </c>
      <c r="AP20" s="181">
        <f t="shared" si="15"/>
        <v>45</v>
      </c>
      <c r="AQ20" s="260">
        <f t="shared" si="16"/>
        <v>0</v>
      </c>
      <c r="AR20" s="260">
        <f t="shared" si="17"/>
        <v>-1</v>
      </c>
      <c r="AS20" s="181">
        <v>14</v>
      </c>
      <c r="AT20" s="181">
        <v>17</v>
      </c>
      <c r="AU20" s="181">
        <v>13</v>
      </c>
      <c r="AV20" s="181">
        <f t="shared" si="18"/>
        <v>44</v>
      </c>
      <c r="AW20" s="260">
        <f t="shared" si="19"/>
        <v>-1</v>
      </c>
      <c r="AX20" s="260">
        <f t="shared" si="20"/>
        <v>-2</v>
      </c>
      <c r="AY20" s="181"/>
      <c r="AZ20" s="181"/>
      <c r="BA20" s="181"/>
      <c r="BB20" s="181">
        <f t="shared" si="21"/>
        <v>0</v>
      </c>
      <c r="BC20" s="260">
        <f t="shared" si="22"/>
        <v>-44</v>
      </c>
      <c r="BD20" s="260">
        <f t="shared" si="23"/>
        <v>-46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48</v>
      </c>
      <c r="B21">
        <v>23</v>
      </c>
      <c r="C21" s="180">
        <v>14</v>
      </c>
      <c r="D21" s="180">
        <v>10</v>
      </c>
      <c r="E21" s="261">
        <f t="shared" si="0"/>
        <v>47</v>
      </c>
      <c r="F21" s="180">
        <v>22</v>
      </c>
      <c r="G21" s="180">
        <v>14</v>
      </c>
      <c r="H21" s="180">
        <v>11</v>
      </c>
      <c r="I21" s="266">
        <f t="shared" si="1"/>
        <v>47</v>
      </c>
      <c r="J21" s="259">
        <f t="shared" si="2"/>
        <v>0</v>
      </c>
      <c r="K21" s="180">
        <v>22</v>
      </c>
      <c r="L21" s="180">
        <v>14</v>
      </c>
      <c r="M21" s="180">
        <v>11</v>
      </c>
      <c r="N21" s="266">
        <f t="shared" si="3"/>
        <v>47</v>
      </c>
      <c r="O21" s="259">
        <f t="shared" si="4"/>
        <v>0</v>
      </c>
      <c r="P21" s="180">
        <v>22</v>
      </c>
      <c r="Q21" s="180">
        <v>14</v>
      </c>
      <c r="R21" s="180">
        <v>11</v>
      </c>
      <c r="S21" s="180">
        <f t="shared" si="5"/>
        <v>47</v>
      </c>
      <c r="T21" s="259">
        <f t="shared" si="6"/>
        <v>0</v>
      </c>
      <c r="U21" s="180">
        <v>22</v>
      </c>
      <c r="V21" s="180">
        <v>14</v>
      </c>
      <c r="W21" s="180">
        <v>11</v>
      </c>
      <c r="X21" s="180">
        <f t="shared" si="7"/>
        <v>47</v>
      </c>
      <c r="Y21" s="259">
        <f t="shared" si="8"/>
        <v>0</v>
      </c>
      <c r="Z21" s="259">
        <f t="shared" si="9"/>
        <v>0</v>
      </c>
      <c r="AA21" s="180">
        <v>20</v>
      </c>
      <c r="AB21" s="180">
        <v>15</v>
      </c>
      <c r="AC21" s="180">
        <v>11</v>
      </c>
      <c r="AD21" s="180">
        <f t="shared" si="10"/>
        <v>46</v>
      </c>
      <c r="AE21" s="259">
        <f t="shared" si="11"/>
        <v>-1</v>
      </c>
      <c r="AF21" s="259">
        <f t="shared" si="24"/>
        <v>-1</v>
      </c>
      <c r="AG21" s="180">
        <v>20</v>
      </c>
      <c r="AH21" s="180">
        <v>15</v>
      </c>
      <c r="AI21" s="180">
        <v>11</v>
      </c>
      <c r="AJ21" s="180">
        <f t="shared" si="12"/>
        <v>46</v>
      </c>
      <c r="AK21" s="259">
        <f t="shared" si="13"/>
        <v>0</v>
      </c>
      <c r="AL21" s="259">
        <f t="shared" si="14"/>
        <v>-1</v>
      </c>
      <c r="AM21" s="180">
        <v>20</v>
      </c>
      <c r="AN21" s="180">
        <v>13</v>
      </c>
      <c r="AO21" s="180">
        <v>11</v>
      </c>
      <c r="AP21" s="180">
        <f t="shared" si="15"/>
        <v>44</v>
      </c>
      <c r="AQ21" s="259">
        <f t="shared" si="16"/>
        <v>-2</v>
      </c>
      <c r="AR21" s="259">
        <f t="shared" si="17"/>
        <v>-3</v>
      </c>
      <c r="AS21" s="180">
        <v>18</v>
      </c>
      <c r="AT21" s="180">
        <v>14</v>
      </c>
      <c r="AU21" s="277">
        <v>11</v>
      </c>
      <c r="AV21" s="180">
        <f t="shared" si="18"/>
        <v>43</v>
      </c>
      <c r="AW21" s="259">
        <f t="shared" si="19"/>
        <v>-1</v>
      </c>
      <c r="AX21" s="259">
        <f t="shared" si="20"/>
        <v>-4</v>
      </c>
      <c r="AY21" s="180"/>
      <c r="AZ21" s="180"/>
      <c r="BA21" s="180"/>
      <c r="BB21" s="180">
        <f t="shared" si="21"/>
        <v>0</v>
      </c>
      <c r="BC21" s="259">
        <f t="shared" si="22"/>
        <v>-43</v>
      </c>
      <c r="BD21" s="259">
        <f t="shared" si="23"/>
        <v>-47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57</v>
      </c>
      <c r="B22">
        <v>16</v>
      </c>
      <c r="C22" s="180">
        <v>0</v>
      </c>
      <c r="D22" s="180">
        <v>0</v>
      </c>
      <c r="E22" s="266">
        <f t="shared" si="0"/>
        <v>16</v>
      </c>
      <c r="F22" s="180">
        <v>16</v>
      </c>
      <c r="G22" s="180">
        <v>0</v>
      </c>
      <c r="H22" s="180">
        <v>0</v>
      </c>
      <c r="I22" s="266">
        <f t="shared" si="1"/>
        <v>16</v>
      </c>
      <c r="J22" s="259">
        <f t="shared" si="2"/>
        <v>0</v>
      </c>
      <c r="K22" s="180">
        <v>16</v>
      </c>
      <c r="L22" s="180">
        <v>0</v>
      </c>
      <c r="M22" s="180">
        <v>0</v>
      </c>
      <c r="N22" s="266">
        <f t="shared" si="3"/>
        <v>16</v>
      </c>
      <c r="O22" s="259">
        <f t="shared" si="4"/>
        <v>0</v>
      </c>
      <c r="P22" s="180">
        <v>16</v>
      </c>
      <c r="Q22" s="180">
        <v>0</v>
      </c>
      <c r="R22" s="180">
        <v>0</v>
      </c>
      <c r="S22" s="180">
        <f t="shared" si="5"/>
        <v>16</v>
      </c>
      <c r="T22" s="259">
        <f t="shared" si="6"/>
        <v>0</v>
      </c>
      <c r="U22" s="180">
        <v>16</v>
      </c>
      <c r="V22" s="180">
        <v>0</v>
      </c>
      <c r="W22" s="180">
        <v>0</v>
      </c>
      <c r="X22" s="180">
        <f t="shared" si="7"/>
        <v>16</v>
      </c>
      <c r="Y22" s="259">
        <f t="shared" si="8"/>
        <v>0</v>
      </c>
      <c r="Z22" s="259">
        <f t="shared" si="9"/>
        <v>0</v>
      </c>
      <c r="AA22" s="180">
        <v>17</v>
      </c>
      <c r="AB22" s="180">
        <v>0</v>
      </c>
      <c r="AC22" s="180">
        <v>0</v>
      </c>
      <c r="AD22" s="180">
        <f t="shared" si="10"/>
        <v>17</v>
      </c>
      <c r="AE22" s="259">
        <f t="shared" si="11"/>
        <v>1</v>
      </c>
      <c r="AF22" s="259">
        <f t="shared" si="24"/>
        <v>1</v>
      </c>
      <c r="AG22" s="180">
        <v>17</v>
      </c>
      <c r="AH22" s="180">
        <v>0</v>
      </c>
      <c r="AI22" s="180">
        <v>0</v>
      </c>
      <c r="AJ22" s="180">
        <f t="shared" si="12"/>
        <v>17</v>
      </c>
      <c r="AK22" s="259">
        <f t="shared" si="13"/>
        <v>0</v>
      </c>
      <c r="AL22" s="259">
        <f t="shared" si="14"/>
        <v>1</v>
      </c>
      <c r="AM22" s="180">
        <v>17</v>
      </c>
      <c r="AN22" s="180">
        <v>0</v>
      </c>
      <c r="AO22" s="180">
        <v>0</v>
      </c>
      <c r="AP22" s="180">
        <f t="shared" si="15"/>
        <v>17</v>
      </c>
      <c r="AQ22" s="259">
        <f t="shared" si="16"/>
        <v>0</v>
      </c>
      <c r="AR22" s="259">
        <f t="shared" si="17"/>
        <v>1</v>
      </c>
      <c r="AS22" s="180">
        <v>17</v>
      </c>
      <c r="AT22" s="180">
        <v>0</v>
      </c>
      <c r="AU22" s="180">
        <v>0</v>
      </c>
      <c r="AV22" s="180">
        <f t="shared" si="18"/>
        <v>17</v>
      </c>
      <c r="AW22" s="259">
        <f t="shared" si="19"/>
        <v>0</v>
      </c>
      <c r="AX22" s="259">
        <f t="shared" si="20"/>
        <v>1</v>
      </c>
      <c r="AY22" s="180"/>
      <c r="AZ22" s="180"/>
      <c r="BA22" s="180"/>
      <c r="BB22" s="180">
        <f t="shared" si="21"/>
        <v>0</v>
      </c>
      <c r="BC22" s="259">
        <f t="shared" si="22"/>
        <v>-17</v>
      </c>
      <c r="BD22" s="259">
        <f t="shared" si="23"/>
        <v>-16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151</v>
      </c>
      <c r="B23">
        <v>7</v>
      </c>
      <c r="C23" s="180">
        <v>9</v>
      </c>
      <c r="D23" s="358">
        <v>4</v>
      </c>
      <c r="E23" s="266">
        <f t="shared" si="0"/>
        <v>20</v>
      </c>
      <c r="F23" s="180">
        <v>7</v>
      </c>
      <c r="G23" s="180">
        <v>9</v>
      </c>
      <c r="H23" s="180">
        <v>4</v>
      </c>
      <c r="I23" s="266">
        <f t="shared" si="1"/>
        <v>20</v>
      </c>
      <c r="J23" s="259">
        <f t="shared" si="2"/>
        <v>0</v>
      </c>
      <c r="K23" s="180">
        <v>6</v>
      </c>
      <c r="L23" s="180">
        <v>9</v>
      </c>
      <c r="M23" s="180">
        <v>4</v>
      </c>
      <c r="N23" s="266">
        <f t="shared" si="3"/>
        <v>19</v>
      </c>
      <c r="O23" s="259">
        <f t="shared" si="4"/>
        <v>-1</v>
      </c>
      <c r="P23" s="180">
        <v>6</v>
      </c>
      <c r="Q23" s="180">
        <v>9</v>
      </c>
      <c r="R23" s="180">
        <v>4</v>
      </c>
      <c r="S23" s="180">
        <f t="shared" si="5"/>
        <v>19</v>
      </c>
      <c r="T23" s="259">
        <f t="shared" si="6"/>
        <v>0</v>
      </c>
      <c r="U23" s="180">
        <v>5</v>
      </c>
      <c r="V23" s="180">
        <v>5</v>
      </c>
      <c r="W23" s="180">
        <v>4</v>
      </c>
      <c r="X23" s="180">
        <f t="shared" si="7"/>
        <v>14</v>
      </c>
      <c r="Y23" s="259">
        <f t="shared" si="8"/>
        <v>-5</v>
      </c>
      <c r="Z23" s="259">
        <f t="shared" si="9"/>
        <v>-6</v>
      </c>
      <c r="AA23" s="180">
        <v>5</v>
      </c>
      <c r="AB23" s="180">
        <v>4</v>
      </c>
      <c r="AC23" s="180">
        <v>4</v>
      </c>
      <c r="AD23" s="180">
        <f t="shared" si="10"/>
        <v>13</v>
      </c>
      <c r="AE23" s="259">
        <f t="shared" si="11"/>
        <v>-1</v>
      </c>
      <c r="AF23" s="259">
        <f t="shared" si="24"/>
        <v>-7</v>
      </c>
      <c r="AG23" s="180">
        <v>5</v>
      </c>
      <c r="AH23" s="180">
        <v>4</v>
      </c>
      <c r="AI23" s="180">
        <v>4</v>
      </c>
      <c r="AJ23" s="180">
        <f t="shared" si="12"/>
        <v>13</v>
      </c>
      <c r="AK23" s="259">
        <f t="shared" si="13"/>
        <v>0</v>
      </c>
      <c r="AL23" s="259">
        <f t="shared" si="14"/>
        <v>-7</v>
      </c>
      <c r="AM23" s="180">
        <v>4</v>
      </c>
      <c r="AN23" s="180">
        <v>4</v>
      </c>
      <c r="AO23" s="180">
        <v>4</v>
      </c>
      <c r="AP23" s="180">
        <f t="shared" si="15"/>
        <v>12</v>
      </c>
      <c r="AQ23" s="259">
        <f t="shared" si="16"/>
        <v>-1</v>
      </c>
      <c r="AR23" s="259">
        <f t="shared" si="17"/>
        <v>-8</v>
      </c>
      <c r="AS23" s="180">
        <v>4</v>
      </c>
      <c r="AT23" s="180">
        <v>4</v>
      </c>
      <c r="AU23" s="180">
        <v>4</v>
      </c>
      <c r="AV23" s="180">
        <f t="shared" si="18"/>
        <v>12</v>
      </c>
      <c r="AW23" s="259">
        <f t="shared" si="19"/>
        <v>0</v>
      </c>
      <c r="AX23" s="259">
        <f t="shared" si="20"/>
        <v>-8</v>
      </c>
      <c r="AY23" s="180"/>
      <c r="AZ23" s="180"/>
      <c r="BA23" s="180"/>
      <c r="BB23" s="180">
        <f t="shared" si="21"/>
        <v>0</v>
      </c>
      <c r="BC23" s="259">
        <f t="shared" si="22"/>
        <v>-12</v>
      </c>
      <c r="BD23" s="259">
        <f t="shared" si="23"/>
        <v>-20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49</v>
      </c>
      <c r="B24">
        <v>9</v>
      </c>
      <c r="C24" s="180">
        <v>8</v>
      </c>
      <c r="D24" s="358">
        <v>1</v>
      </c>
      <c r="E24" s="266">
        <f t="shared" si="0"/>
        <v>18</v>
      </c>
      <c r="F24" s="180">
        <v>9</v>
      </c>
      <c r="G24" s="180">
        <v>8</v>
      </c>
      <c r="H24" s="180">
        <v>1</v>
      </c>
      <c r="I24" s="266">
        <f t="shared" si="1"/>
        <v>18</v>
      </c>
      <c r="J24" s="259">
        <f t="shared" si="2"/>
        <v>0</v>
      </c>
      <c r="K24" s="180">
        <v>9</v>
      </c>
      <c r="L24" s="180">
        <v>8</v>
      </c>
      <c r="M24" s="180">
        <v>1</v>
      </c>
      <c r="N24" s="266">
        <f t="shared" si="3"/>
        <v>18</v>
      </c>
      <c r="O24" s="259">
        <f t="shared" si="4"/>
        <v>0</v>
      </c>
      <c r="P24" s="180">
        <v>9</v>
      </c>
      <c r="Q24" s="180">
        <v>8</v>
      </c>
      <c r="R24" s="180">
        <v>1</v>
      </c>
      <c r="S24" s="180">
        <f t="shared" si="5"/>
        <v>18</v>
      </c>
      <c r="T24" s="259">
        <f t="shared" si="6"/>
        <v>0</v>
      </c>
      <c r="U24" s="180">
        <v>9</v>
      </c>
      <c r="V24" s="180">
        <v>8</v>
      </c>
      <c r="W24" s="180">
        <v>1</v>
      </c>
      <c r="X24" s="180">
        <f t="shared" si="7"/>
        <v>18</v>
      </c>
      <c r="Y24" s="259">
        <f t="shared" si="8"/>
        <v>0</v>
      </c>
      <c r="Z24" s="259">
        <f t="shared" si="9"/>
        <v>0</v>
      </c>
      <c r="AA24" s="180">
        <v>7</v>
      </c>
      <c r="AB24" s="180">
        <v>8</v>
      </c>
      <c r="AC24" s="180">
        <v>1</v>
      </c>
      <c r="AD24" s="180">
        <f t="shared" si="10"/>
        <v>16</v>
      </c>
      <c r="AE24" s="259">
        <f t="shared" si="11"/>
        <v>-2</v>
      </c>
      <c r="AF24" s="259">
        <f t="shared" si="24"/>
        <v>-2</v>
      </c>
      <c r="AG24" s="180">
        <v>7</v>
      </c>
      <c r="AH24" s="180">
        <v>8</v>
      </c>
      <c r="AI24" s="180">
        <v>1</v>
      </c>
      <c r="AJ24" s="180">
        <f t="shared" si="12"/>
        <v>16</v>
      </c>
      <c r="AK24" s="259">
        <f t="shared" si="13"/>
        <v>0</v>
      </c>
      <c r="AL24" s="259">
        <f t="shared" si="14"/>
        <v>-2</v>
      </c>
      <c r="AM24" s="180">
        <v>7</v>
      </c>
      <c r="AN24" s="180">
        <v>8</v>
      </c>
      <c r="AO24" s="180">
        <v>1</v>
      </c>
      <c r="AP24" s="180">
        <f t="shared" si="15"/>
        <v>16</v>
      </c>
      <c r="AQ24" s="259">
        <f t="shared" si="16"/>
        <v>0</v>
      </c>
      <c r="AR24" s="259">
        <f t="shared" si="17"/>
        <v>-2</v>
      </c>
      <c r="AS24" s="180">
        <v>7</v>
      </c>
      <c r="AT24" s="180">
        <v>8</v>
      </c>
      <c r="AU24" s="180">
        <v>1</v>
      </c>
      <c r="AV24" s="180">
        <f t="shared" si="18"/>
        <v>16</v>
      </c>
      <c r="AW24" s="259">
        <f t="shared" si="19"/>
        <v>0</v>
      </c>
      <c r="AX24" s="259">
        <f t="shared" si="20"/>
        <v>-2</v>
      </c>
      <c r="AY24" s="180"/>
      <c r="AZ24" s="180"/>
      <c r="BA24" s="180"/>
      <c r="BB24" s="180">
        <f t="shared" si="21"/>
        <v>0</v>
      </c>
      <c r="BC24" s="259">
        <f t="shared" si="22"/>
        <v>-16</v>
      </c>
      <c r="BD24" s="259">
        <f t="shared" si="23"/>
        <v>-18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0" t="s">
        <v>93</v>
      </c>
      <c r="B25">
        <v>38</v>
      </c>
      <c r="C25" s="181">
        <v>0</v>
      </c>
      <c r="D25" s="358">
        <v>0</v>
      </c>
      <c r="E25" s="268">
        <f t="shared" si="0"/>
        <v>38</v>
      </c>
      <c r="F25" s="181">
        <v>36</v>
      </c>
      <c r="G25" s="181">
        <v>0</v>
      </c>
      <c r="H25" s="181">
        <v>0</v>
      </c>
      <c r="I25" s="268">
        <f t="shared" si="1"/>
        <v>36</v>
      </c>
      <c r="J25" s="260">
        <f t="shared" si="2"/>
        <v>-2</v>
      </c>
      <c r="K25" s="181">
        <v>36</v>
      </c>
      <c r="L25" s="181">
        <v>0</v>
      </c>
      <c r="M25" s="181">
        <v>0</v>
      </c>
      <c r="N25" s="268">
        <f t="shared" si="3"/>
        <v>36</v>
      </c>
      <c r="O25" s="260">
        <f t="shared" si="4"/>
        <v>0</v>
      </c>
      <c r="P25" s="181">
        <v>36</v>
      </c>
      <c r="Q25" s="181">
        <v>0</v>
      </c>
      <c r="R25" s="181">
        <v>0</v>
      </c>
      <c r="S25" s="181">
        <f t="shared" si="5"/>
        <v>36</v>
      </c>
      <c r="T25" s="260">
        <f t="shared" si="6"/>
        <v>0</v>
      </c>
      <c r="U25" s="181">
        <v>36</v>
      </c>
      <c r="V25" s="181">
        <v>0</v>
      </c>
      <c r="W25" s="181">
        <v>0</v>
      </c>
      <c r="X25" s="181">
        <f t="shared" si="7"/>
        <v>36</v>
      </c>
      <c r="Y25" s="260">
        <f t="shared" si="8"/>
        <v>0</v>
      </c>
      <c r="Z25" s="260">
        <f t="shared" si="9"/>
        <v>-2</v>
      </c>
      <c r="AA25" s="181">
        <v>36</v>
      </c>
      <c r="AB25" s="181">
        <v>0</v>
      </c>
      <c r="AC25" s="181">
        <v>0</v>
      </c>
      <c r="AD25" s="181">
        <f t="shared" si="10"/>
        <v>36</v>
      </c>
      <c r="AE25" s="260">
        <f t="shared" si="11"/>
        <v>0</v>
      </c>
      <c r="AF25" s="260">
        <f t="shared" si="24"/>
        <v>-2</v>
      </c>
      <c r="AG25" s="181">
        <v>36</v>
      </c>
      <c r="AH25" s="181">
        <v>0</v>
      </c>
      <c r="AI25" s="181">
        <v>0</v>
      </c>
      <c r="AJ25" s="181">
        <f t="shared" si="12"/>
        <v>36</v>
      </c>
      <c r="AK25" s="260">
        <f t="shared" si="13"/>
        <v>0</v>
      </c>
      <c r="AL25" s="260">
        <f t="shared" si="14"/>
        <v>-2</v>
      </c>
      <c r="AM25" s="181">
        <v>35</v>
      </c>
      <c r="AN25" s="181">
        <v>0</v>
      </c>
      <c r="AO25" s="181">
        <v>0</v>
      </c>
      <c r="AP25" s="181">
        <f t="shared" si="15"/>
        <v>35</v>
      </c>
      <c r="AQ25" s="260">
        <f t="shared" si="16"/>
        <v>-1</v>
      </c>
      <c r="AR25" s="260">
        <f t="shared" si="17"/>
        <v>-3</v>
      </c>
      <c r="AS25" s="181">
        <v>35</v>
      </c>
      <c r="AT25" s="181">
        <v>0</v>
      </c>
      <c r="AU25" s="181">
        <v>0</v>
      </c>
      <c r="AV25" s="181">
        <f t="shared" si="18"/>
        <v>35</v>
      </c>
      <c r="AW25" s="260">
        <f t="shared" si="19"/>
        <v>0</v>
      </c>
      <c r="AX25" s="260">
        <f t="shared" si="20"/>
        <v>-3</v>
      </c>
      <c r="AY25" s="181"/>
      <c r="AZ25" s="181"/>
      <c r="BA25" s="181"/>
      <c r="BB25" s="181">
        <f t="shared" si="21"/>
        <v>0</v>
      </c>
      <c r="BC25" s="260">
        <f t="shared" si="22"/>
        <v>-35</v>
      </c>
      <c r="BD25" s="260">
        <f t="shared" si="23"/>
        <v>-38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207">
        <f>SUM(B6:B25)</f>
        <v>400</v>
      </c>
      <c r="C26" s="207">
        <f t="shared" ref="C26:I26" si="25">SUM(C6:C25)</f>
        <v>241</v>
      </c>
      <c r="D26" s="207">
        <f t="shared" si="25"/>
        <v>187</v>
      </c>
      <c r="E26" s="220">
        <f t="shared" si="0"/>
        <v>828</v>
      </c>
      <c r="F26" s="207">
        <f t="shared" si="25"/>
        <v>396</v>
      </c>
      <c r="G26" s="207">
        <f t="shared" si="25"/>
        <v>240</v>
      </c>
      <c r="H26" s="207">
        <f t="shared" si="25"/>
        <v>187</v>
      </c>
      <c r="I26" s="220">
        <f t="shared" si="25"/>
        <v>823</v>
      </c>
      <c r="J26" s="257">
        <f t="shared" si="2"/>
        <v>-5</v>
      </c>
      <c r="K26" s="207">
        <f>SUM(K6:K25)</f>
        <v>385</v>
      </c>
      <c r="L26" s="207">
        <f>SUM(L6:L25)</f>
        <v>239</v>
      </c>
      <c r="M26" s="207">
        <f>SUM(M6:M25)</f>
        <v>185</v>
      </c>
      <c r="N26" s="220">
        <f>SUM(N6:N25)</f>
        <v>809</v>
      </c>
      <c r="O26" s="257">
        <f t="shared" si="4"/>
        <v>-14</v>
      </c>
      <c r="P26" s="207">
        <f>SUM(P6:P25)</f>
        <v>380</v>
      </c>
      <c r="Q26" s="207">
        <f>SUM(Q6:Q25)</f>
        <v>236</v>
      </c>
      <c r="R26" s="207">
        <f>SUM(R6:R25)</f>
        <v>184</v>
      </c>
      <c r="S26" s="220">
        <f>SUM(S6:S25)</f>
        <v>800</v>
      </c>
      <c r="T26" s="257">
        <f t="shared" si="6"/>
        <v>-9</v>
      </c>
      <c r="U26" s="207">
        <f>SUM(U6:U25)</f>
        <v>376</v>
      </c>
      <c r="V26" s="207">
        <f>SUM(V6:V25)</f>
        <v>230</v>
      </c>
      <c r="W26" s="207">
        <f>SUM(W6:W25)</f>
        <v>184</v>
      </c>
      <c r="X26" s="220">
        <f>SUM(X6:X25)</f>
        <v>790</v>
      </c>
      <c r="Y26" s="257">
        <f t="shared" si="8"/>
        <v>-10</v>
      </c>
      <c r="Z26" s="257">
        <f t="shared" si="9"/>
        <v>-38</v>
      </c>
      <c r="AA26" s="207">
        <f>SUM(AA6:AA25)</f>
        <v>374</v>
      </c>
      <c r="AB26" s="207">
        <f>SUM(AB6:AB25)</f>
        <v>220</v>
      </c>
      <c r="AC26" s="207">
        <f>SUM(AC6:AC25)</f>
        <v>180</v>
      </c>
      <c r="AD26" s="220">
        <f>SUM(AD6:AD25)</f>
        <v>774</v>
      </c>
      <c r="AE26" s="257">
        <f t="shared" si="11"/>
        <v>-16</v>
      </c>
      <c r="AF26" s="257">
        <f t="shared" si="24"/>
        <v>-54</v>
      </c>
      <c r="AG26" s="215">
        <f>SUM(AG6:AG25)</f>
        <v>374</v>
      </c>
      <c r="AH26" s="215">
        <f>SUM(AH6:AH25)</f>
        <v>220</v>
      </c>
      <c r="AI26" s="215">
        <f>SUM(AI6:AI25)</f>
        <v>180</v>
      </c>
      <c r="AJ26" s="278">
        <f>SUM(AJ6:AJ25)</f>
        <v>774</v>
      </c>
      <c r="AK26" s="279">
        <f t="shared" si="13"/>
        <v>0</v>
      </c>
      <c r="AL26" s="279">
        <f t="shared" si="14"/>
        <v>-54</v>
      </c>
      <c r="AM26" s="207">
        <f>SUM(AM6:AM25)</f>
        <v>377</v>
      </c>
      <c r="AN26" s="207">
        <f>SUM(AN6:AN25)</f>
        <v>218</v>
      </c>
      <c r="AO26" s="207">
        <f>SUM(AO6:AO25)</f>
        <v>179</v>
      </c>
      <c r="AP26" s="220">
        <f>SUM(AP6:AP25)</f>
        <v>774</v>
      </c>
      <c r="AQ26" s="257">
        <f t="shared" si="16"/>
        <v>0</v>
      </c>
      <c r="AR26" s="257">
        <f t="shared" si="17"/>
        <v>-54</v>
      </c>
      <c r="AS26" s="207">
        <f>SUM(AS6:AS25)</f>
        <v>366</v>
      </c>
      <c r="AT26" s="207">
        <f>SUM(AT6:AT25)</f>
        <v>216</v>
      </c>
      <c r="AU26" s="207">
        <f>SUM(AU6:AU25)</f>
        <v>178</v>
      </c>
      <c r="AV26" s="220">
        <f>SUM(AV6:AV25)</f>
        <v>760</v>
      </c>
      <c r="AW26" s="257">
        <f t="shared" si="19"/>
        <v>-14</v>
      </c>
      <c r="AX26" s="257">
        <f t="shared" si="20"/>
        <v>-68</v>
      </c>
      <c r="AY26" s="207">
        <f>SUM(AY6:AY25)</f>
        <v>0</v>
      </c>
      <c r="AZ26" s="207">
        <f>SUM(AZ6:AZ25)</f>
        <v>0</v>
      </c>
      <c r="BA26" s="207">
        <f>SUM(BA6:BA25)</f>
        <v>0</v>
      </c>
      <c r="BB26" s="220">
        <f>SUM(BB6:BB25)</f>
        <v>0</v>
      </c>
      <c r="BC26" s="257">
        <f t="shared" si="22"/>
        <v>-760</v>
      </c>
      <c r="BD26" s="257">
        <f t="shared" si="23"/>
        <v>-828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570">
        <v>38982</v>
      </c>
      <c r="C27" s="571"/>
      <c r="D27" s="571"/>
      <c r="E27" s="571"/>
      <c r="F27" s="570">
        <v>39006</v>
      </c>
      <c r="G27" s="571"/>
      <c r="H27" s="571"/>
      <c r="I27" s="571"/>
      <c r="J27" s="585"/>
      <c r="K27" s="580">
        <v>39034</v>
      </c>
      <c r="L27" s="581"/>
      <c r="M27" s="581"/>
      <c r="N27" s="581"/>
      <c r="O27" s="583"/>
      <c r="P27" s="580">
        <v>39062</v>
      </c>
      <c r="Q27" s="581"/>
      <c r="R27" s="581"/>
      <c r="S27" s="581"/>
      <c r="T27" s="582"/>
      <c r="U27" s="570">
        <v>39100</v>
      </c>
      <c r="V27" s="571"/>
      <c r="W27" s="571"/>
      <c r="X27" s="571"/>
      <c r="Y27" s="571"/>
      <c r="Z27" s="572"/>
      <c r="AA27" s="570">
        <v>39125</v>
      </c>
      <c r="AB27" s="571"/>
      <c r="AC27" s="571"/>
      <c r="AD27" s="571"/>
      <c r="AE27" s="571"/>
      <c r="AF27" s="572"/>
      <c r="AG27" s="565" t="s">
        <v>153</v>
      </c>
      <c r="AH27" s="566"/>
      <c r="AI27" s="566"/>
      <c r="AJ27" s="566"/>
      <c r="AK27" s="566"/>
      <c r="AL27" s="567"/>
      <c r="AM27" s="565" t="s">
        <v>154</v>
      </c>
      <c r="AN27" s="566"/>
      <c r="AO27" s="566"/>
      <c r="AP27" s="566"/>
      <c r="AQ27" s="566"/>
      <c r="AR27" s="567"/>
      <c r="AS27" s="565" t="s">
        <v>155</v>
      </c>
      <c r="AT27" s="566"/>
      <c r="AU27" s="566"/>
      <c r="AV27" s="566"/>
      <c r="AW27" s="566"/>
      <c r="AX27" s="567"/>
      <c r="AY27" s="565" t="s">
        <v>156</v>
      </c>
      <c r="AZ27" s="566"/>
      <c r="BA27" s="566"/>
      <c r="BB27" s="566"/>
      <c r="BC27" s="566"/>
      <c r="BD27" s="567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62" t="s">
        <v>97</v>
      </c>
      <c r="C28" s="563"/>
      <c r="D28" s="563"/>
      <c r="E28" s="564"/>
      <c r="F28" s="562" t="s">
        <v>97</v>
      </c>
      <c r="G28" s="563"/>
      <c r="H28" s="563"/>
      <c r="I28" s="564"/>
      <c r="J28" s="255"/>
      <c r="K28" s="562" t="s">
        <v>97</v>
      </c>
      <c r="L28" s="563"/>
      <c r="M28" s="563"/>
      <c r="N28" s="563"/>
      <c r="O28" s="579"/>
      <c r="P28" s="562" t="s">
        <v>97</v>
      </c>
      <c r="Q28" s="563"/>
      <c r="R28" s="563"/>
      <c r="S28" s="564"/>
      <c r="T28" s="255"/>
      <c r="U28" s="562" t="s">
        <v>97</v>
      </c>
      <c r="V28" s="563"/>
      <c r="W28" s="563"/>
      <c r="X28" s="564"/>
      <c r="Y28" s="255"/>
      <c r="Z28" s="255"/>
      <c r="AA28" s="562" t="s">
        <v>97</v>
      </c>
      <c r="AB28" s="563"/>
      <c r="AC28" s="563"/>
      <c r="AD28" s="564"/>
      <c r="AE28" s="255"/>
      <c r="AF28" s="255"/>
      <c r="AG28" s="562" t="s">
        <v>97</v>
      </c>
      <c r="AH28" s="563"/>
      <c r="AI28" s="563"/>
      <c r="AJ28" s="564"/>
      <c r="AK28" s="255"/>
      <c r="AL28" s="255"/>
      <c r="AM28" s="562" t="s">
        <v>97</v>
      </c>
      <c r="AN28" s="563"/>
      <c r="AO28" s="563"/>
      <c r="AP28" s="564"/>
      <c r="AQ28" s="255"/>
      <c r="AR28" s="255"/>
      <c r="AS28" s="562" t="s">
        <v>97</v>
      </c>
      <c r="AT28" s="563"/>
      <c r="AU28" s="563"/>
      <c r="AV28" s="564"/>
      <c r="AW28" s="255"/>
      <c r="AX28" s="255"/>
      <c r="AY28" s="562" t="s">
        <v>97</v>
      </c>
      <c r="AZ28" s="563"/>
      <c r="BA28" s="563"/>
      <c r="BB28" s="564"/>
      <c r="BC28" s="255"/>
      <c r="BD28" s="255"/>
      <c r="BE28" s="195"/>
      <c r="BF28" s="586"/>
      <c r="BG28" s="586"/>
      <c r="BH28" s="586"/>
      <c r="BI28" s="586"/>
      <c r="BJ28" s="195"/>
      <c r="BK28" s="586"/>
      <c r="BL28" s="586"/>
      <c r="BM28" s="586"/>
      <c r="BN28" s="586"/>
    </row>
    <row r="29" spans="1:66" ht="12.75" customHeight="1">
      <c r="B29" s="562" t="s">
        <v>76</v>
      </c>
      <c r="C29" s="563"/>
      <c r="D29" s="563"/>
      <c r="E29" s="564"/>
      <c r="F29" s="562" t="s">
        <v>76</v>
      </c>
      <c r="G29" s="563"/>
      <c r="H29" s="563"/>
      <c r="I29" s="564"/>
      <c r="J29" s="568" t="s">
        <v>120</v>
      </c>
      <c r="K29" s="562" t="s">
        <v>76</v>
      </c>
      <c r="L29" s="563"/>
      <c r="M29" s="563"/>
      <c r="N29" s="564"/>
      <c r="O29" s="568" t="s">
        <v>120</v>
      </c>
      <c r="P29" s="562" t="s">
        <v>76</v>
      </c>
      <c r="Q29" s="563"/>
      <c r="R29" s="563"/>
      <c r="S29" s="564"/>
      <c r="T29" s="568" t="s">
        <v>120</v>
      </c>
      <c r="U29" s="562" t="s">
        <v>76</v>
      </c>
      <c r="V29" s="563"/>
      <c r="W29" s="563"/>
      <c r="X29" s="564"/>
      <c r="Y29" s="568" t="s">
        <v>120</v>
      </c>
      <c r="Z29" s="568" t="s">
        <v>119</v>
      </c>
      <c r="AA29" s="562" t="s">
        <v>76</v>
      </c>
      <c r="AB29" s="563"/>
      <c r="AC29" s="563"/>
      <c r="AD29" s="564"/>
      <c r="AE29" s="568" t="s">
        <v>120</v>
      </c>
      <c r="AF29" s="568" t="s">
        <v>121</v>
      </c>
      <c r="AG29" s="562" t="s">
        <v>76</v>
      </c>
      <c r="AH29" s="563"/>
      <c r="AI29" s="563"/>
      <c r="AJ29" s="564"/>
      <c r="AK29" s="568" t="s">
        <v>120</v>
      </c>
      <c r="AL29" s="568" t="s">
        <v>121</v>
      </c>
      <c r="AM29" s="562" t="s">
        <v>76</v>
      </c>
      <c r="AN29" s="563"/>
      <c r="AO29" s="563"/>
      <c r="AP29" s="564"/>
      <c r="AQ29" s="568" t="s">
        <v>120</v>
      </c>
      <c r="AR29" s="568" t="s">
        <v>121</v>
      </c>
      <c r="AS29" s="562" t="s">
        <v>76</v>
      </c>
      <c r="AT29" s="563"/>
      <c r="AU29" s="563"/>
      <c r="AV29" s="564"/>
      <c r="AW29" s="568" t="s">
        <v>120</v>
      </c>
      <c r="AX29" s="568" t="s">
        <v>121</v>
      </c>
      <c r="AY29" s="562" t="s">
        <v>76</v>
      </c>
      <c r="AZ29" s="563"/>
      <c r="BA29" s="563"/>
      <c r="BB29" s="564"/>
      <c r="BC29" s="568" t="s">
        <v>120</v>
      </c>
      <c r="BD29" s="568" t="s">
        <v>121</v>
      </c>
      <c r="BE29" s="195"/>
      <c r="BF29" s="586"/>
      <c r="BG29" s="586"/>
      <c r="BH29" s="586"/>
      <c r="BI29" s="586"/>
      <c r="BJ29" s="195"/>
      <c r="BK29" s="586"/>
      <c r="BL29" s="586"/>
      <c r="BM29" s="586"/>
      <c r="BN29" s="586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69"/>
      <c r="K30" s="177" t="s">
        <v>71</v>
      </c>
      <c r="L30" s="177" t="s">
        <v>72</v>
      </c>
      <c r="M30" s="177" t="s">
        <v>73</v>
      </c>
      <c r="N30" s="190" t="s">
        <v>13</v>
      </c>
      <c r="O30" s="569"/>
      <c r="P30" s="177" t="s">
        <v>71</v>
      </c>
      <c r="Q30" s="177" t="s">
        <v>72</v>
      </c>
      <c r="R30" s="177" t="s">
        <v>73</v>
      </c>
      <c r="S30" s="177" t="s">
        <v>13</v>
      </c>
      <c r="T30" s="569"/>
      <c r="U30" s="177" t="s">
        <v>71</v>
      </c>
      <c r="V30" s="177" t="s">
        <v>72</v>
      </c>
      <c r="W30" s="177" t="s">
        <v>73</v>
      </c>
      <c r="X30" s="177" t="s">
        <v>13</v>
      </c>
      <c r="Y30" s="569"/>
      <c r="Z30" s="569"/>
      <c r="AA30" s="177" t="s">
        <v>71</v>
      </c>
      <c r="AB30" s="177" t="s">
        <v>72</v>
      </c>
      <c r="AC30" s="177" t="s">
        <v>73</v>
      </c>
      <c r="AD30" s="177" t="s">
        <v>13</v>
      </c>
      <c r="AE30" s="569"/>
      <c r="AF30" s="569"/>
      <c r="AG30" s="177" t="s">
        <v>71</v>
      </c>
      <c r="AH30" s="177" t="s">
        <v>72</v>
      </c>
      <c r="AI30" s="177" t="s">
        <v>73</v>
      </c>
      <c r="AJ30" s="177" t="s">
        <v>13</v>
      </c>
      <c r="AK30" s="569"/>
      <c r="AL30" s="569"/>
      <c r="AM30" s="177" t="s">
        <v>71</v>
      </c>
      <c r="AN30" s="177" t="s">
        <v>72</v>
      </c>
      <c r="AO30" s="177" t="s">
        <v>73</v>
      </c>
      <c r="AP30" s="177" t="s">
        <v>13</v>
      </c>
      <c r="AQ30" s="569"/>
      <c r="AR30" s="569"/>
      <c r="AS30" s="177" t="s">
        <v>71</v>
      </c>
      <c r="AT30" s="177" t="s">
        <v>72</v>
      </c>
      <c r="AU30" s="177" t="s">
        <v>73</v>
      </c>
      <c r="AV30" s="177" t="s">
        <v>13</v>
      </c>
      <c r="AW30" s="569"/>
      <c r="AX30" s="569"/>
      <c r="AY30" s="177" t="s">
        <v>71</v>
      </c>
      <c r="AZ30" s="177" t="s">
        <v>72</v>
      </c>
      <c r="BA30" s="177" t="s">
        <v>73</v>
      </c>
      <c r="BB30" s="177" t="s">
        <v>13</v>
      </c>
      <c r="BC30" s="569"/>
      <c r="BD30" s="569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79">
        <v>23</v>
      </c>
      <c r="C31" s="179">
        <v>15</v>
      </c>
      <c r="D31" s="179">
        <v>8</v>
      </c>
      <c r="E31" s="261">
        <f t="shared" ref="E31:E41" si="26">SUM(B31:D31)</f>
        <v>46</v>
      </c>
      <c r="F31" s="179">
        <v>23</v>
      </c>
      <c r="G31" s="179">
        <v>15</v>
      </c>
      <c r="H31" s="179">
        <v>8</v>
      </c>
      <c r="I31" s="261">
        <f t="shared" ref="I31:I41" si="27">SUM(F31:H31)</f>
        <v>46</v>
      </c>
      <c r="J31" s="262">
        <f t="shared" ref="J31:J42" si="28">I31-E31</f>
        <v>0</v>
      </c>
      <c r="K31" s="184">
        <v>24</v>
      </c>
      <c r="L31" s="179">
        <v>16</v>
      </c>
      <c r="M31" s="179">
        <v>7</v>
      </c>
      <c r="N31" s="359">
        <f t="shared" ref="N31:N41" si="29">SUM(K31:M31)</f>
        <v>47</v>
      </c>
      <c r="O31" s="256">
        <f t="shared" ref="O31:O42" si="30">N31-I31</f>
        <v>1</v>
      </c>
      <c r="P31" s="184">
        <v>24</v>
      </c>
      <c r="Q31" s="184">
        <v>16</v>
      </c>
      <c r="R31" s="184">
        <v>7</v>
      </c>
      <c r="S31" s="179">
        <f t="shared" ref="S31:S41" si="31">SUM(P31:R31)</f>
        <v>47</v>
      </c>
      <c r="T31" s="256">
        <f t="shared" ref="T31:T42" si="32">S31-N31</f>
        <v>0</v>
      </c>
      <c r="U31" s="184">
        <v>22</v>
      </c>
      <c r="V31" s="184">
        <v>15</v>
      </c>
      <c r="W31" s="184">
        <v>7</v>
      </c>
      <c r="X31" s="191">
        <f t="shared" ref="X31:X41" si="33">SUM(U31:W31)</f>
        <v>44</v>
      </c>
      <c r="Y31" s="256">
        <f t="shared" ref="Y31:Y42" si="34">X31-S31</f>
        <v>-3</v>
      </c>
      <c r="Z31" s="259">
        <f t="shared" ref="Z31:Z42" si="35">X31-$E31</f>
        <v>-2</v>
      </c>
      <c r="AA31" s="184">
        <v>20</v>
      </c>
      <c r="AB31" s="184">
        <v>16</v>
      </c>
      <c r="AC31" s="184">
        <v>6</v>
      </c>
      <c r="AD31" s="179">
        <f t="shared" ref="AD31:AD41" si="36">SUM(AA31:AC31)</f>
        <v>42</v>
      </c>
      <c r="AE31" s="256">
        <f t="shared" ref="AE31:AE42" si="37">AD31-X31</f>
        <v>-2</v>
      </c>
      <c r="AF31" s="259">
        <f t="shared" ref="AF31:AF42" si="38">AD31-$E31</f>
        <v>-4</v>
      </c>
      <c r="AG31" s="184">
        <v>20</v>
      </c>
      <c r="AH31" s="184">
        <v>16</v>
      </c>
      <c r="AI31" s="184">
        <v>6</v>
      </c>
      <c r="AJ31" s="179">
        <f t="shared" ref="AJ31:AJ41" si="39">SUM(AG31:AI31)</f>
        <v>42</v>
      </c>
      <c r="AK31" s="256">
        <f t="shared" ref="AK31:AK42" si="40">AJ31-AD31</f>
        <v>0</v>
      </c>
      <c r="AL31" s="259">
        <f t="shared" ref="AL31:AL42" si="41">AJ31-$E31</f>
        <v>-4</v>
      </c>
      <c r="AM31" s="184">
        <v>20</v>
      </c>
      <c r="AN31" s="179">
        <v>15</v>
      </c>
      <c r="AO31" s="179">
        <v>6</v>
      </c>
      <c r="AP31" s="179">
        <f t="shared" ref="AP31:AP40" si="42">SUM(AM31:AO31)</f>
        <v>41</v>
      </c>
      <c r="AQ31" s="256">
        <f t="shared" ref="AQ31:AQ42" si="43">AP31-AJ31</f>
        <v>-1</v>
      </c>
      <c r="AR31" s="259">
        <f t="shared" ref="AR31:AR42" si="44">AP31-$E31</f>
        <v>-5</v>
      </c>
      <c r="AS31" s="184">
        <v>20</v>
      </c>
      <c r="AT31" s="179">
        <v>14</v>
      </c>
      <c r="AU31" s="179">
        <v>6</v>
      </c>
      <c r="AV31" s="179">
        <f t="shared" ref="AV31:AV41" si="45">SUM(AS31:AU31)</f>
        <v>40</v>
      </c>
      <c r="AW31" s="256">
        <f t="shared" ref="AW31:AW42" si="46">AV31-AP31</f>
        <v>-1</v>
      </c>
      <c r="AX31" s="259">
        <f t="shared" ref="AX31:AX42" si="47">AV31-$E31</f>
        <v>-6</v>
      </c>
      <c r="AY31" s="184"/>
      <c r="AZ31" s="179"/>
      <c r="BA31" s="179"/>
      <c r="BB31" s="179">
        <f t="shared" ref="BB31:BB41" si="48">SUM(AY31:BA31)</f>
        <v>0</v>
      </c>
      <c r="BC31" s="256">
        <f t="shared" ref="BC31:BC42" si="49">BB31-AV31</f>
        <v>-40</v>
      </c>
      <c r="BD31" s="259">
        <f t="shared" ref="BD31:BD42" si="50">BB31-$E31</f>
        <v>-46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0">
        <v>40</v>
      </c>
      <c r="C32" s="180">
        <v>22</v>
      </c>
      <c r="D32" s="180">
        <v>13</v>
      </c>
      <c r="E32" s="266">
        <f t="shared" si="26"/>
        <v>75</v>
      </c>
      <c r="F32" s="180">
        <v>39</v>
      </c>
      <c r="G32" s="180">
        <v>24</v>
      </c>
      <c r="H32" s="180">
        <v>12</v>
      </c>
      <c r="I32" s="266">
        <f t="shared" si="27"/>
        <v>75</v>
      </c>
      <c r="J32" s="263">
        <f t="shared" si="28"/>
        <v>0</v>
      </c>
      <c r="K32" s="185">
        <v>38</v>
      </c>
      <c r="L32" s="180">
        <v>22</v>
      </c>
      <c r="M32" s="180">
        <v>12</v>
      </c>
      <c r="N32" s="360">
        <f t="shared" si="29"/>
        <v>72</v>
      </c>
      <c r="O32" s="269">
        <f t="shared" si="30"/>
        <v>-3</v>
      </c>
      <c r="P32" s="185">
        <v>38</v>
      </c>
      <c r="Q32" s="185">
        <v>22</v>
      </c>
      <c r="R32" s="185">
        <v>12</v>
      </c>
      <c r="S32" s="180">
        <f t="shared" si="31"/>
        <v>72</v>
      </c>
      <c r="T32" s="269">
        <f t="shared" si="32"/>
        <v>0</v>
      </c>
      <c r="U32" s="185">
        <v>39</v>
      </c>
      <c r="V32" s="185">
        <v>21</v>
      </c>
      <c r="W32" s="185">
        <v>12</v>
      </c>
      <c r="X32" s="192">
        <f t="shared" si="33"/>
        <v>72</v>
      </c>
      <c r="Y32" s="269">
        <f t="shared" si="34"/>
        <v>0</v>
      </c>
      <c r="Z32" s="259">
        <f t="shared" si="35"/>
        <v>-3</v>
      </c>
      <c r="AA32" s="185">
        <v>40</v>
      </c>
      <c r="AB32" s="185">
        <v>21</v>
      </c>
      <c r="AC32" s="185">
        <v>12</v>
      </c>
      <c r="AD32" s="180">
        <f t="shared" si="36"/>
        <v>73</v>
      </c>
      <c r="AE32" s="269">
        <f t="shared" si="37"/>
        <v>1</v>
      </c>
      <c r="AF32" s="259">
        <f t="shared" si="38"/>
        <v>-2</v>
      </c>
      <c r="AG32" s="185">
        <v>40</v>
      </c>
      <c r="AH32" s="185">
        <v>21</v>
      </c>
      <c r="AI32" s="185">
        <v>12</v>
      </c>
      <c r="AJ32" s="180">
        <f t="shared" si="39"/>
        <v>73</v>
      </c>
      <c r="AK32" s="269">
        <f t="shared" si="40"/>
        <v>0</v>
      </c>
      <c r="AL32" s="259">
        <f t="shared" si="41"/>
        <v>-2</v>
      </c>
      <c r="AM32" s="184">
        <v>40</v>
      </c>
      <c r="AN32" s="179">
        <v>21</v>
      </c>
      <c r="AO32" s="179">
        <v>12</v>
      </c>
      <c r="AP32" s="180">
        <f t="shared" si="42"/>
        <v>73</v>
      </c>
      <c r="AQ32" s="269">
        <f t="shared" si="43"/>
        <v>0</v>
      </c>
      <c r="AR32" s="259">
        <f t="shared" si="44"/>
        <v>-2</v>
      </c>
      <c r="AS32" s="184">
        <v>40</v>
      </c>
      <c r="AT32" s="179">
        <v>21</v>
      </c>
      <c r="AU32" s="179">
        <v>12</v>
      </c>
      <c r="AV32" s="180">
        <f t="shared" si="45"/>
        <v>73</v>
      </c>
      <c r="AW32" s="269">
        <f t="shared" si="46"/>
        <v>0</v>
      </c>
      <c r="AX32" s="259">
        <f t="shared" si="47"/>
        <v>-2</v>
      </c>
      <c r="AY32" s="184"/>
      <c r="AZ32" s="179"/>
      <c r="BA32" s="179"/>
      <c r="BB32" s="180">
        <f t="shared" si="48"/>
        <v>0</v>
      </c>
      <c r="BC32" s="269">
        <f t="shared" si="49"/>
        <v>-73</v>
      </c>
      <c r="BD32" s="259">
        <f t="shared" si="50"/>
        <v>-75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0">
        <v>29</v>
      </c>
      <c r="C33" s="180">
        <v>17</v>
      </c>
      <c r="D33" s="180">
        <v>17</v>
      </c>
      <c r="E33" s="266">
        <f t="shared" si="26"/>
        <v>63</v>
      </c>
      <c r="F33" s="180">
        <v>29</v>
      </c>
      <c r="G33" s="180">
        <v>17</v>
      </c>
      <c r="H33" s="180">
        <v>17</v>
      </c>
      <c r="I33" s="266">
        <f t="shared" si="27"/>
        <v>63</v>
      </c>
      <c r="J33" s="263">
        <f t="shared" si="28"/>
        <v>0</v>
      </c>
      <c r="K33" s="185">
        <v>30</v>
      </c>
      <c r="L33" s="180">
        <v>17</v>
      </c>
      <c r="M33" s="180">
        <v>17</v>
      </c>
      <c r="N33" s="360">
        <f t="shared" si="29"/>
        <v>64</v>
      </c>
      <c r="O33" s="269">
        <f t="shared" si="30"/>
        <v>1</v>
      </c>
      <c r="P33" s="185">
        <v>30</v>
      </c>
      <c r="Q33" s="185">
        <v>16</v>
      </c>
      <c r="R33" s="185">
        <v>16</v>
      </c>
      <c r="S33" s="180">
        <f t="shared" si="31"/>
        <v>62</v>
      </c>
      <c r="T33" s="269">
        <f t="shared" si="32"/>
        <v>-2</v>
      </c>
      <c r="U33" s="185">
        <v>31</v>
      </c>
      <c r="V33" s="185">
        <v>16</v>
      </c>
      <c r="W33" s="185">
        <v>16</v>
      </c>
      <c r="X33" s="192">
        <f t="shared" si="33"/>
        <v>63</v>
      </c>
      <c r="Y33" s="269">
        <f t="shared" si="34"/>
        <v>1</v>
      </c>
      <c r="Z33" s="259">
        <f t="shared" si="35"/>
        <v>0</v>
      </c>
      <c r="AA33" s="185">
        <v>29</v>
      </c>
      <c r="AB33" s="185">
        <v>16</v>
      </c>
      <c r="AC33" s="185">
        <v>15</v>
      </c>
      <c r="AD33" s="180">
        <f t="shared" si="36"/>
        <v>60</v>
      </c>
      <c r="AE33" s="269">
        <f t="shared" si="37"/>
        <v>-3</v>
      </c>
      <c r="AF33" s="259">
        <f t="shared" si="38"/>
        <v>-3</v>
      </c>
      <c r="AG33" s="185">
        <v>29</v>
      </c>
      <c r="AH33" s="185">
        <v>16</v>
      </c>
      <c r="AI33" s="185">
        <v>15</v>
      </c>
      <c r="AJ33" s="180">
        <f t="shared" si="39"/>
        <v>60</v>
      </c>
      <c r="AK33" s="269">
        <f t="shared" si="40"/>
        <v>0</v>
      </c>
      <c r="AL33" s="259">
        <f t="shared" si="41"/>
        <v>-3</v>
      </c>
      <c r="AM33" s="184">
        <v>29</v>
      </c>
      <c r="AN33" s="179">
        <v>15</v>
      </c>
      <c r="AO33" s="179">
        <v>16</v>
      </c>
      <c r="AP33" s="180">
        <f t="shared" si="42"/>
        <v>60</v>
      </c>
      <c r="AQ33" s="269">
        <f t="shared" si="43"/>
        <v>0</v>
      </c>
      <c r="AR33" s="259">
        <f t="shared" si="44"/>
        <v>-3</v>
      </c>
      <c r="AS33" s="184">
        <v>27</v>
      </c>
      <c r="AT33" s="179">
        <v>16</v>
      </c>
      <c r="AU33" s="179">
        <v>14</v>
      </c>
      <c r="AV33" s="180">
        <f t="shared" si="45"/>
        <v>57</v>
      </c>
      <c r="AW33" s="269">
        <f t="shared" si="46"/>
        <v>-3</v>
      </c>
      <c r="AX33" s="259">
        <f t="shared" si="47"/>
        <v>-6</v>
      </c>
      <c r="AY33" s="184"/>
      <c r="AZ33" s="179"/>
      <c r="BA33" s="179"/>
      <c r="BB33" s="180">
        <f t="shared" si="48"/>
        <v>0</v>
      </c>
      <c r="BC33" s="269">
        <f t="shared" si="49"/>
        <v>-57</v>
      </c>
      <c r="BD33" s="259">
        <f t="shared" si="50"/>
        <v>-63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0">
        <v>30</v>
      </c>
      <c r="C34" s="180">
        <v>21</v>
      </c>
      <c r="D34" s="180">
        <v>21</v>
      </c>
      <c r="E34" s="266">
        <f t="shared" si="26"/>
        <v>72</v>
      </c>
      <c r="F34" s="180">
        <v>30</v>
      </c>
      <c r="G34" s="180">
        <v>21</v>
      </c>
      <c r="H34" s="180">
        <v>21</v>
      </c>
      <c r="I34" s="266">
        <f t="shared" si="27"/>
        <v>72</v>
      </c>
      <c r="J34" s="263">
        <f t="shared" si="28"/>
        <v>0</v>
      </c>
      <c r="K34" s="185">
        <v>29</v>
      </c>
      <c r="L34" s="180">
        <v>21</v>
      </c>
      <c r="M34" s="180">
        <v>21</v>
      </c>
      <c r="N34" s="360">
        <f t="shared" si="29"/>
        <v>71</v>
      </c>
      <c r="O34" s="269">
        <f t="shared" si="30"/>
        <v>-1</v>
      </c>
      <c r="P34" s="185">
        <v>29</v>
      </c>
      <c r="Q34" s="185">
        <v>20</v>
      </c>
      <c r="R34" s="185">
        <v>21</v>
      </c>
      <c r="S34" s="180">
        <f t="shared" si="31"/>
        <v>70</v>
      </c>
      <c r="T34" s="269">
        <f t="shared" si="32"/>
        <v>-1</v>
      </c>
      <c r="U34" s="185">
        <v>29</v>
      </c>
      <c r="V34" s="185">
        <v>20</v>
      </c>
      <c r="W34" s="185">
        <v>20</v>
      </c>
      <c r="X34" s="192">
        <f t="shared" si="33"/>
        <v>69</v>
      </c>
      <c r="Y34" s="269">
        <f t="shared" si="34"/>
        <v>-1</v>
      </c>
      <c r="Z34" s="259">
        <f t="shared" si="35"/>
        <v>-3</v>
      </c>
      <c r="AA34" s="185">
        <v>28</v>
      </c>
      <c r="AB34" s="185">
        <v>17</v>
      </c>
      <c r="AC34" s="185">
        <v>20</v>
      </c>
      <c r="AD34" s="180">
        <f t="shared" si="36"/>
        <v>65</v>
      </c>
      <c r="AE34" s="269">
        <f t="shared" si="37"/>
        <v>-4</v>
      </c>
      <c r="AF34" s="259">
        <f t="shared" si="38"/>
        <v>-7</v>
      </c>
      <c r="AG34" s="185">
        <v>28</v>
      </c>
      <c r="AH34" s="185">
        <v>17</v>
      </c>
      <c r="AI34" s="185">
        <v>20</v>
      </c>
      <c r="AJ34" s="180">
        <f t="shared" si="39"/>
        <v>65</v>
      </c>
      <c r="AK34" s="269">
        <f t="shared" si="40"/>
        <v>0</v>
      </c>
      <c r="AL34" s="259">
        <f t="shared" si="41"/>
        <v>-7</v>
      </c>
      <c r="AM34" s="184">
        <v>28</v>
      </c>
      <c r="AN34" s="179">
        <v>17</v>
      </c>
      <c r="AO34" s="179">
        <v>20</v>
      </c>
      <c r="AP34" s="180">
        <f t="shared" si="42"/>
        <v>65</v>
      </c>
      <c r="AQ34" s="269">
        <f t="shared" si="43"/>
        <v>0</v>
      </c>
      <c r="AR34" s="259">
        <f t="shared" si="44"/>
        <v>-7</v>
      </c>
      <c r="AS34" s="184">
        <v>28</v>
      </c>
      <c r="AT34" s="179">
        <v>17</v>
      </c>
      <c r="AU34" s="179">
        <v>20</v>
      </c>
      <c r="AV34" s="180">
        <f t="shared" si="45"/>
        <v>65</v>
      </c>
      <c r="AW34" s="269">
        <f t="shared" si="46"/>
        <v>0</v>
      </c>
      <c r="AX34" s="259">
        <f t="shared" si="47"/>
        <v>-7</v>
      </c>
      <c r="AY34" s="184"/>
      <c r="AZ34" s="179"/>
      <c r="BA34" s="179"/>
      <c r="BB34" s="180">
        <f t="shared" si="48"/>
        <v>0</v>
      </c>
      <c r="BC34" s="269">
        <f t="shared" si="49"/>
        <v>-65</v>
      </c>
      <c r="BD34" s="259">
        <f t="shared" si="50"/>
        <v>-72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0">
        <v>27</v>
      </c>
      <c r="C35" s="180">
        <v>24</v>
      </c>
      <c r="D35" s="180">
        <v>26</v>
      </c>
      <c r="E35" s="266">
        <f t="shared" si="26"/>
        <v>77</v>
      </c>
      <c r="F35" s="180">
        <v>26</v>
      </c>
      <c r="G35" s="180">
        <v>24</v>
      </c>
      <c r="H35" s="180">
        <v>26</v>
      </c>
      <c r="I35" s="266">
        <f t="shared" si="27"/>
        <v>76</v>
      </c>
      <c r="J35" s="263">
        <f t="shared" si="28"/>
        <v>-1</v>
      </c>
      <c r="K35" s="185">
        <v>25</v>
      </c>
      <c r="L35" s="180">
        <v>23</v>
      </c>
      <c r="M35" s="180">
        <v>26</v>
      </c>
      <c r="N35" s="360">
        <f t="shared" si="29"/>
        <v>74</v>
      </c>
      <c r="O35" s="270">
        <f t="shared" si="30"/>
        <v>-2</v>
      </c>
      <c r="P35" s="185">
        <v>25</v>
      </c>
      <c r="Q35" s="185">
        <v>21</v>
      </c>
      <c r="R35" s="185">
        <v>26</v>
      </c>
      <c r="S35" s="180">
        <f t="shared" si="31"/>
        <v>72</v>
      </c>
      <c r="T35" s="270">
        <f t="shared" si="32"/>
        <v>-2</v>
      </c>
      <c r="U35" s="185">
        <v>25</v>
      </c>
      <c r="V35" s="185">
        <v>21</v>
      </c>
      <c r="W35" s="185">
        <v>26</v>
      </c>
      <c r="X35" s="192">
        <f t="shared" si="33"/>
        <v>72</v>
      </c>
      <c r="Y35" s="270">
        <f t="shared" si="34"/>
        <v>0</v>
      </c>
      <c r="Z35" s="260">
        <f t="shared" si="35"/>
        <v>-5</v>
      </c>
      <c r="AA35" s="185">
        <v>26</v>
      </c>
      <c r="AB35" s="185">
        <v>20</v>
      </c>
      <c r="AC35" s="185">
        <v>26</v>
      </c>
      <c r="AD35" s="180">
        <f t="shared" si="36"/>
        <v>72</v>
      </c>
      <c r="AE35" s="270">
        <f t="shared" si="37"/>
        <v>0</v>
      </c>
      <c r="AF35" s="260">
        <f t="shared" si="38"/>
        <v>-5</v>
      </c>
      <c r="AG35" s="185">
        <v>26</v>
      </c>
      <c r="AH35" s="185">
        <v>20</v>
      </c>
      <c r="AI35" s="185">
        <v>26</v>
      </c>
      <c r="AJ35" s="180">
        <f t="shared" si="39"/>
        <v>72</v>
      </c>
      <c r="AK35" s="270">
        <f t="shared" si="40"/>
        <v>0</v>
      </c>
      <c r="AL35" s="260">
        <f t="shared" si="41"/>
        <v>-5</v>
      </c>
      <c r="AM35" s="184">
        <v>26</v>
      </c>
      <c r="AN35" s="179">
        <v>20</v>
      </c>
      <c r="AO35" s="179">
        <v>26</v>
      </c>
      <c r="AP35" s="180">
        <f t="shared" si="42"/>
        <v>72</v>
      </c>
      <c r="AQ35" s="270">
        <f t="shared" si="43"/>
        <v>0</v>
      </c>
      <c r="AR35" s="260">
        <f t="shared" si="44"/>
        <v>-5</v>
      </c>
      <c r="AS35" s="184">
        <v>25</v>
      </c>
      <c r="AT35" s="179">
        <v>19</v>
      </c>
      <c r="AU35" s="179">
        <v>26</v>
      </c>
      <c r="AV35" s="180">
        <f t="shared" si="45"/>
        <v>70</v>
      </c>
      <c r="AW35" s="270">
        <f t="shared" si="46"/>
        <v>-2</v>
      </c>
      <c r="AX35" s="260">
        <f t="shared" si="47"/>
        <v>-7</v>
      </c>
      <c r="AY35" s="184"/>
      <c r="AZ35" s="179"/>
      <c r="BA35" s="179"/>
      <c r="BB35" s="180">
        <f t="shared" si="48"/>
        <v>0</v>
      </c>
      <c r="BC35" s="270">
        <f t="shared" si="49"/>
        <v>-70</v>
      </c>
      <c r="BD35" s="260">
        <f t="shared" si="50"/>
        <v>-77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184">
        <v>14</v>
      </c>
      <c r="C36" s="179">
        <v>11</v>
      </c>
      <c r="D36" s="191">
        <v>9</v>
      </c>
      <c r="E36" s="267">
        <f t="shared" si="26"/>
        <v>34</v>
      </c>
      <c r="F36" s="184">
        <v>14</v>
      </c>
      <c r="G36" s="179">
        <v>11</v>
      </c>
      <c r="H36" s="178">
        <v>9</v>
      </c>
      <c r="I36" s="267">
        <f t="shared" si="27"/>
        <v>34</v>
      </c>
      <c r="J36" s="264">
        <f t="shared" si="28"/>
        <v>0</v>
      </c>
      <c r="K36" s="208">
        <v>15</v>
      </c>
      <c r="L36" s="178">
        <v>11</v>
      </c>
      <c r="M36" s="178">
        <v>9</v>
      </c>
      <c r="N36" s="267">
        <f t="shared" si="29"/>
        <v>35</v>
      </c>
      <c r="O36" s="269">
        <f t="shared" si="30"/>
        <v>1</v>
      </c>
      <c r="P36" s="208">
        <v>14</v>
      </c>
      <c r="Q36" s="208">
        <v>11</v>
      </c>
      <c r="R36" s="208">
        <v>9</v>
      </c>
      <c r="S36" s="178">
        <f t="shared" si="31"/>
        <v>34</v>
      </c>
      <c r="T36" s="269">
        <f t="shared" si="32"/>
        <v>-1</v>
      </c>
      <c r="U36" s="208">
        <v>12</v>
      </c>
      <c r="V36" s="208">
        <v>12</v>
      </c>
      <c r="W36" s="208">
        <v>9</v>
      </c>
      <c r="X36" s="178">
        <f t="shared" si="33"/>
        <v>33</v>
      </c>
      <c r="Y36" s="269">
        <f t="shared" si="34"/>
        <v>-1</v>
      </c>
      <c r="Z36" s="276">
        <f t="shared" si="35"/>
        <v>-1</v>
      </c>
      <c r="AA36" s="208">
        <v>10</v>
      </c>
      <c r="AB36" s="208">
        <v>11</v>
      </c>
      <c r="AC36" s="208">
        <v>9</v>
      </c>
      <c r="AD36" s="178">
        <f t="shared" si="36"/>
        <v>30</v>
      </c>
      <c r="AE36" s="269">
        <f t="shared" si="37"/>
        <v>-3</v>
      </c>
      <c r="AF36" s="276">
        <f t="shared" si="38"/>
        <v>-4</v>
      </c>
      <c r="AG36" s="208">
        <v>10</v>
      </c>
      <c r="AH36" s="208">
        <v>11</v>
      </c>
      <c r="AI36" s="208">
        <v>9</v>
      </c>
      <c r="AJ36" s="178">
        <f t="shared" si="39"/>
        <v>30</v>
      </c>
      <c r="AK36" s="269">
        <f t="shared" si="40"/>
        <v>0</v>
      </c>
      <c r="AL36" s="276">
        <f t="shared" si="41"/>
        <v>-4</v>
      </c>
      <c r="AM36" s="184">
        <v>10</v>
      </c>
      <c r="AN36" s="179">
        <v>11</v>
      </c>
      <c r="AO36" s="179">
        <v>9</v>
      </c>
      <c r="AP36" s="178">
        <f t="shared" si="42"/>
        <v>30</v>
      </c>
      <c r="AQ36" s="269">
        <f t="shared" si="43"/>
        <v>0</v>
      </c>
      <c r="AR36" s="276">
        <f t="shared" si="44"/>
        <v>-4</v>
      </c>
      <c r="AS36" s="184">
        <v>10</v>
      </c>
      <c r="AT36" s="179">
        <v>11</v>
      </c>
      <c r="AU36" s="179">
        <v>9</v>
      </c>
      <c r="AV36" s="178">
        <f t="shared" si="45"/>
        <v>30</v>
      </c>
      <c r="AW36" s="269">
        <f t="shared" si="46"/>
        <v>0</v>
      </c>
      <c r="AX36" s="276">
        <f t="shared" si="47"/>
        <v>-4</v>
      </c>
      <c r="AY36" s="184"/>
      <c r="AZ36" s="179"/>
      <c r="BA36" s="179"/>
      <c r="BB36" s="178">
        <f t="shared" si="48"/>
        <v>0</v>
      </c>
      <c r="BC36" s="269">
        <f t="shared" si="49"/>
        <v>-30</v>
      </c>
      <c r="BD36" s="276">
        <f t="shared" si="50"/>
        <v>-34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79">
        <v>97</v>
      </c>
      <c r="C37" s="179">
        <v>48</v>
      </c>
      <c r="D37" s="179">
        <v>40</v>
      </c>
      <c r="E37" s="266">
        <f t="shared" si="26"/>
        <v>185</v>
      </c>
      <c r="F37" s="179">
        <v>97</v>
      </c>
      <c r="G37" s="179">
        <v>46</v>
      </c>
      <c r="H37" s="180">
        <v>41</v>
      </c>
      <c r="I37" s="266">
        <f t="shared" si="27"/>
        <v>184</v>
      </c>
      <c r="J37" s="263">
        <f t="shared" si="28"/>
        <v>-1</v>
      </c>
      <c r="K37" s="185">
        <v>93</v>
      </c>
      <c r="L37" s="180">
        <v>46</v>
      </c>
      <c r="M37" s="180">
        <v>40</v>
      </c>
      <c r="N37" s="360">
        <f t="shared" si="29"/>
        <v>179</v>
      </c>
      <c r="O37" s="256">
        <f t="shared" si="30"/>
        <v>-5</v>
      </c>
      <c r="P37" s="185">
        <v>90</v>
      </c>
      <c r="Q37" s="185">
        <v>46</v>
      </c>
      <c r="R37" s="185">
        <v>40</v>
      </c>
      <c r="S37" s="180">
        <f t="shared" si="31"/>
        <v>176</v>
      </c>
      <c r="T37" s="256">
        <f t="shared" si="32"/>
        <v>-3</v>
      </c>
      <c r="U37" s="185">
        <v>89</v>
      </c>
      <c r="V37" s="185">
        <v>44</v>
      </c>
      <c r="W37" s="185">
        <v>40</v>
      </c>
      <c r="X37" s="192">
        <f t="shared" si="33"/>
        <v>173</v>
      </c>
      <c r="Y37" s="256">
        <f t="shared" si="34"/>
        <v>-3</v>
      </c>
      <c r="Z37" s="259">
        <f t="shared" si="35"/>
        <v>-12</v>
      </c>
      <c r="AA37" s="185">
        <v>89</v>
      </c>
      <c r="AB37" s="185">
        <v>43</v>
      </c>
      <c r="AC37" s="185">
        <v>39</v>
      </c>
      <c r="AD37" s="180">
        <f t="shared" si="36"/>
        <v>171</v>
      </c>
      <c r="AE37" s="256">
        <f t="shared" si="37"/>
        <v>-2</v>
      </c>
      <c r="AF37" s="259">
        <f t="shared" si="38"/>
        <v>-14</v>
      </c>
      <c r="AG37" s="185">
        <v>89</v>
      </c>
      <c r="AH37" s="185">
        <v>43</v>
      </c>
      <c r="AI37" s="185">
        <v>39</v>
      </c>
      <c r="AJ37" s="180">
        <f t="shared" si="39"/>
        <v>171</v>
      </c>
      <c r="AK37" s="256">
        <f t="shared" si="40"/>
        <v>0</v>
      </c>
      <c r="AL37" s="259">
        <f t="shared" si="41"/>
        <v>-14</v>
      </c>
      <c r="AM37" s="184">
        <v>88</v>
      </c>
      <c r="AN37" s="179">
        <v>43</v>
      </c>
      <c r="AO37" s="179">
        <v>38</v>
      </c>
      <c r="AP37" s="180">
        <f t="shared" si="42"/>
        <v>169</v>
      </c>
      <c r="AQ37" s="256">
        <f t="shared" si="43"/>
        <v>-2</v>
      </c>
      <c r="AR37" s="259">
        <f t="shared" si="44"/>
        <v>-16</v>
      </c>
      <c r="AS37" s="184">
        <v>83</v>
      </c>
      <c r="AT37" s="179">
        <v>42</v>
      </c>
      <c r="AU37" s="179">
        <v>38</v>
      </c>
      <c r="AV37" s="180">
        <f t="shared" si="45"/>
        <v>163</v>
      </c>
      <c r="AW37" s="256">
        <f t="shared" si="46"/>
        <v>-6</v>
      </c>
      <c r="AX37" s="259">
        <f t="shared" si="47"/>
        <v>-22</v>
      </c>
      <c r="AY37" s="184"/>
      <c r="AZ37" s="179"/>
      <c r="BA37" s="179"/>
      <c r="BB37" s="180">
        <f t="shared" si="48"/>
        <v>0</v>
      </c>
      <c r="BC37" s="256">
        <f t="shared" si="49"/>
        <v>-163</v>
      </c>
      <c r="BD37" s="259">
        <f t="shared" si="50"/>
        <v>-185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0">
        <v>46</v>
      </c>
      <c r="C38" s="180">
        <v>26</v>
      </c>
      <c r="D38" s="180">
        <v>16</v>
      </c>
      <c r="E38" s="266">
        <f t="shared" si="26"/>
        <v>88</v>
      </c>
      <c r="F38" s="180">
        <v>46</v>
      </c>
      <c r="G38" s="180">
        <v>25</v>
      </c>
      <c r="H38" s="180">
        <v>16</v>
      </c>
      <c r="I38" s="266">
        <f t="shared" si="27"/>
        <v>87</v>
      </c>
      <c r="J38" s="263">
        <f t="shared" si="28"/>
        <v>-1</v>
      </c>
      <c r="K38" s="185">
        <v>45</v>
      </c>
      <c r="L38" s="180">
        <v>25</v>
      </c>
      <c r="M38" s="180">
        <v>16</v>
      </c>
      <c r="N38" s="360">
        <f t="shared" si="29"/>
        <v>86</v>
      </c>
      <c r="O38" s="269">
        <f t="shared" si="30"/>
        <v>-1</v>
      </c>
      <c r="P38" s="185">
        <v>45</v>
      </c>
      <c r="Q38" s="185">
        <v>25</v>
      </c>
      <c r="R38" s="185">
        <v>16</v>
      </c>
      <c r="S38" s="180">
        <f t="shared" si="31"/>
        <v>86</v>
      </c>
      <c r="T38" s="269">
        <f t="shared" si="32"/>
        <v>0</v>
      </c>
      <c r="U38" s="185">
        <v>44</v>
      </c>
      <c r="V38" s="185">
        <v>24</v>
      </c>
      <c r="W38" s="185">
        <v>16</v>
      </c>
      <c r="X38" s="192">
        <f t="shared" si="33"/>
        <v>84</v>
      </c>
      <c r="Y38" s="269">
        <f t="shared" si="34"/>
        <v>-2</v>
      </c>
      <c r="Z38" s="259">
        <f t="shared" si="35"/>
        <v>-4</v>
      </c>
      <c r="AA38" s="185">
        <v>43</v>
      </c>
      <c r="AB38" s="185">
        <v>23</v>
      </c>
      <c r="AC38" s="185">
        <v>16</v>
      </c>
      <c r="AD38" s="180">
        <f t="shared" si="36"/>
        <v>82</v>
      </c>
      <c r="AE38" s="269">
        <f t="shared" si="37"/>
        <v>-2</v>
      </c>
      <c r="AF38" s="259">
        <f t="shared" si="38"/>
        <v>-6</v>
      </c>
      <c r="AG38" s="185">
        <v>43</v>
      </c>
      <c r="AH38" s="185">
        <v>23</v>
      </c>
      <c r="AI38" s="185">
        <v>16</v>
      </c>
      <c r="AJ38" s="180">
        <f t="shared" si="39"/>
        <v>82</v>
      </c>
      <c r="AK38" s="269">
        <f t="shared" si="40"/>
        <v>0</v>
      </c>
      <c r="AL38" s="259">
        <f t="shared" si="41"/>
        <v>-6</v>
      </c>
      <c r="AM38" s="184">
        <v>42</v>
      </c>
      <c r="AN38" s="179">
        <v>23</v>
      </c>
      <c r="AO38" s="179">
        <v>16</v>
      </c>
      <c r="AP38" s="180">
        <f t="shared" si="42"/>
        <v>81</v>
      </c>
      <c r="AQ38" s="269">
        <f t="shared" si="43"/>
        <v>-1</v>
      </c>
      <c r="AR38" s="259">
        <f t="shared" si="44"/>
        <v>-7</v>
      </c>
      <c r="AS38" s="184">
        <v>41</v>
      </c>
      <c r="AT38" s="179">
        <v>23</v>
      </c>
      <c r="AU38" s="179">
        <v>16</v>
      </c>
      <c r="AV38" s="180">
        <f t="shared" si="45"/>
        <v>80</v>
      </c>
      <c r="AW38" s="269">
        <f t="shared" si="46"/>
        <v>-1</v>
      </c>
      <c r="AX38" s="259">
        <f t="shared" si="47"/>
        <v>-8</v>
      </c>
      <c r="AY38" s="184"/>
      <c r="AZ38" s="179"/>
      <c r="BA38" s="179"/>
      <c r="BB38" s="180">
        <f t="shared" si="48"/>
        <v>0</v>
      </c>
      <c r="BC38" s="269">
        <f t="shared" si="49"/>
        <v>-80</v>
      </c>
      <c r="BD38" s="259">
        <f t="shared" si="50"/>
        <v>-88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0">
        <v>30</v>
      </c>
      <c r="C39" s="180">
        <v>25</v>
      </c>
      <c r="D39" s="180">
        <v>9</v>
      </c>
      <c r="E39" s="266">
        <f t="shared" si="26"/>
        <v>64</v>
      </c>
      <c r="F39" s="180">
        <v>28</v>
      </c>
      <c r="G39" s="180">
        <v>25</v>
      </c>
      <c r="H39" s="180">
        <v>9</v>
      </c>
      <c r="I39" s="266">
        <f t="shared" si="27"/>
        <v>62</v>
      </c>
      <c r="J39" s="263">
        <f t="shared" si="28"/>
        <v>-2</v>
      </c>
      <c r="K39" s="185">
        <v>28</v>
      </c>
      <c r="L39" s="180">
        <v>26</v>
      </c>
      <c r="M39" s="180">
        <v>9</v>
      </c>
      <c r="N39" s="360">
        <f t="shared" si="29"/>
        <v>63</v>
      </c>
      <c r="O39" s="269">
        <f t="shared" si="30"/>
        <v>1</v>
      </c>
      <c r="P39" s="185">
        <v>27</v>
      </c>
      <c r="Q39" s="185">
        <v>26</v>
      </c>
      <c r="R39" s="185">
        <v>9</v>
      </c>
      <c r="S39" s="180">
        <f t="shared" si="31"/>
        <v>62</v>
      </c>
      <c r="T39" s="269">
        <f t="shared" si="32"/>
        <v>-1</v>
      </c>
      <c r="U39" s="185">
        <v>27</v>
      </c>
      <c r="V39" s="185">
        <v>26</v>
      </c>
      <c r="W39" s="185">
        <v>10</v>
      </c>
      <c r="X39" s="192">
        <f t="shared" si="33"/>
        <v>63</v>
      </c>
      <c r="Y39" s="269">
        <f t="shared" si="34"/>
        <v>1</v>
      </c>
      <c r="Z39" s="259">
        <f t="shared" si="35"/>
        <v>-1</v>
      </c>
      <c r="AA39" s="185">
        <v>28</v>
      </c>
      <c r="AB39" s="185">
        <v>25</v>
      </c>
      <c r="AC39" s="185">
        <v>10</v>
      </c>
      <c r="AD39" s="180">
        <f t="shared" si="36"/>
        <v>63</v>
      </c>
      <c r="AE39" s="269">
        <f t="shared" si="37"/>
        <v>0</v>
      </c>
      <c r="AF39" s="259">
        <f t="shared" si="38"/>
        <v>-1</v>
      </c>
      <c r="AG39" s="185">
        <v>28</v>
      </c>
      <c r="AH39" s="185">
        <v>25</v>
      </c>
      <c r="AI39" s="185">
        <v>10</v>
      </c>
      <c r="AJ39" s="180">
        <f t="shared" si="39"/>
        <v>63</v>
      </c>
      <c r="AK39" s="269">
        <f t="shared" si="40"/>
        <v>0</v>
      </c>
      <c r="AL39" s="259">
        <f t="shared" si="41"/>
        <v>-1</v>
      </c>
      <c r="AM39" s="184">
        <v>28</v>
      </c>
      <c r="AN39" s="179">
        <v>24</v>
      </c>
      <c r="AO39" s="179">
        <v>10</v>
      </c>
      <c r="AP39" s="180">
        <f t="shared" si="42"/>
        <v>62</v>
      </c>
      <c r="AQ39" s="269">
        <f t="shared" si="43"/>
        <v>-1</v>
      </c>
      <c r="AR39" s="259">
        <f t="shared" si="44"/>
        <v>-2</v>
      </c>
      <c r="AS39" s="184">
        <v>28</v>
      </c>
      <c r="AT39" s="179">
        <v>25</v>
      </c>
      <c r="AU39" s="179">
        <v>10</v>
      </c>
      <c r="AV39" s="180">
        <f t="shared" si="45"/>
        <v>63</v>
      </c>
      <c r="AW39" s="269">
        <f t="shared" si="46"/>
        <v>1</v>
      </c>
      <c r="AX39" s="259">
        <f t="shared" si="47"/>
        <v>-1</v>
      </c>
      <c r="AY39" s="184"/>
      <c r="AZ39" s="179"/>
      <c r="BA39" s="179"/>
      <c r="BB39" s="180">
        <f t="shared" si="48"/>
        <v>0</v>
      </c>
      <c r="BC39" s="269">
        <f t="shared" si="49"/>
        <v>-63</v>
      </c>
      <c r="BD39" s="259">
        <f t="shared" si="50"/>
        <v>-64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0">
        <v>18</v>
      </c>
      <c r="C40" s="180">
        <v>10</v>
      </c>
      <c r="D40" s="180">
        <v>12</v>
      </c>
      <c r="E40" s="266">
        <f t="shared" si="26"/>
        <v>40</v>
      </c>
      <c r="F40" s="180">
        <v>18</v>
      </c>
      <c r="G40" s="180">
        <v>10</v>
      </c>
      <c r="H40" s="180">
        <v>12</v>
      </c>
      <c r="I40" s="266">
        <f t="shared" si="27"/>
        <v>40</v>
      </c>
      <c r="J40" s="263">
        <f t="shared" si="28"/>
        <v>0</v>
      </c>
      <c r="K40" s="185">
        <v>17</v>
      </c>
      <c r="L40" s="180">
        <v>10</v>
      </c>
      <c r="M40" s="180">
        <v>12</v>
      </c>
      <c r="N40" s="360">
        <f t="shared" si="29"/>
        <v>39</v>
      </c>
      <c r="O40" s="269">
        <f t="shared" si="30"/>
        <v>-1</v>
      </c>
      <c r="P40" s="185">
        <v>17</v>
      </c>
      <c r="Q40" s="185">
        <v>10</v>
      </c>
      <c r="R40" s="185">
        <v>12</v>
      </c>
      <c r="S40" s="180">
        <f t="shared" si="31"/>
        <v>39</v>
      </c>
      <c r="T40" s="269">
        <f t="shared" si="32"/>
        <v>0</v>
      </c>
      <c r="U40" s="185">
        <v>17</v>
      </c>
      <c r="V40" s="185">
        <v>8</v>
      </c>
      <c r="W40" s="185">
        <v>12</v>
      </c>
      <c r="X40" s="192">
        <f t="shared" si="33"/>
        <v>37</v>
      </c>
      <c r="Y40" s="269">
        <f t="shared" si="34"/>
        <v>-2</v>
      </c>
      <c r="Z40" s="259">
        <f t="shared" si="35"/>
        <v>-3</v>
      </c>
      <c r="AA40" s="185">
        <v>18</v>
      </c>
      <c r="AB40" s="185">
        <v>6</v>
      </c>
      <c r="AC40" s="185">
        <v>11</v>
      </c>
      <c r="AD40" s="180">
        <f t="shared" si="36"/>
        <v>35</v>
      </c>
      <c r="AE40" s="269">
        <f t="shared" si="37"/>
        <v>-2</v>
      </c>
      <c r="AF40" s="259">
        <f t="shared" si="38"/>
        <v>-5</v>
      </c>
      <c r="AG40" s="185">
        <v>18</v>
      </c>
      <c r="AH40" s="185">
        <v>6</v>
      </c>
      <c r="AI40" s="185">
        <v>11</v>
      </c>
      <c r="AJ40" s="180">
        <f t="shared" si="39"/>
        <v>35</v>
      </c>
      <c r="AK40" s="269">
        <f t="shared" si="40"/>
        <v>0</v>
      </c>
      <c r="AL40" s="259">
        <f t="shared" si="41"/>
        <v>-5</v>
      </c>
      <c r="AM40" s="184">
        <v>18</v>
      </c>
      <c r="AN40" s="179">
        <v>6</v>
      </c>
      <c r="AO40" s="179">
        <v>11</v>
      </c>
      <c r="AP40" s="180">
        <f t="shared" si="42"/>
        <v>35</v>
      </c>
      <c r="AQ40" s="269">
        <f t="shared" si="43"/>
        <v>0</v>
      </c>
      <c r="AR40" s="259">
        <f t="shared" si="44"/>
        <v>-5</v>
      </c>
      <c r="AS40" s="184">
        <v>18</v>
      </c>
      <c r="AT40" s="179">
        <v>6</v>
      </c>
      <c r="AU40" s="179">
        <v>11</v>
      </c>
      <c r="AV40" s="180">
        <f t="shared" si="45"/>
        <v>35</v>
      </c>
      <c r="AW40" s="269">
        <f t="shared" si="46"/>
        <v>0</v>
      </c>
      <c r="AX40" s="259">
        <f t="shared" si="47"/>
        <v>-5</v>
      </c>
      <c r="AY40" s="184"/>
      <c r="AZ40" s="179"/>
      <c r="BA40" s="179"/>
      <c r="BB40" s="180">
        <f t="shared" si="48"/>
        <v>0</v>
      </c>
      <c r="BC40" s="269">
        <f t="shared" si="49"/>
        <v>-35</v>
      </c>
      <c r="BD40" s="259">
        <f t="shared" si="50"/>
        <v>-40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0">
        <v>46</v>
      </c>
      <c r="C41" s="180">
        <v>22</v>
      </c>
      <c r="D41" s="180">
        <v>16</v>
      </c>
      <c r="E41" s="268">
        <f t="shared" si="26"/>
        <v>84</v>
      </c>
      <c r="F41" s="180">
        <v>46</v>
      </c>
      <c r="G41" s="180">
        <v>22</v>
      </c>
      <c r="H41" s="181">
        <v>16</v>
      </c>
      <c r="I41" s="268">
        <f t="shared" si="27"/>
        <v>84</v>
      </c>
      <c r="J41" s="265">
        <f t="shared" si="28"/>
        <v>0</v>
      </c>
      <c r="K41" s="186">
        <v>41</v>
      </c>
      <c r="L41" s="181">
        <v>22</v>
      </c>
      <c r="M41" s="181">
        <v>16</v>
      </c>
      <c r="N41" s="361">
        <f t="shared" si="29"/>
        <v>79</v>
      </c>
      <c r="O41" s="270">
        <f t="shared" si="30"/>
        <v>-5</v>
      </c>
      <c r="P41" s="186">
        <v>41</v>
      </c>
      <c r="Q41" s="186">
        <v>23</v>
      </c>
      <c r="R41" s="186">
        <v>16</v>
      </c>
      <c r="S41" s="181">
        <f t="shared" si="31"/>
        <v>80</v>
      </c>
      <c r="T41" s="270">
        <f t="shared" si="32"/>
        <v>1</v>
      </c>
      <c r="U41" s="186">
        <v>41</v>
      </c>
      <c r="V41" s="186">
        <v>23</v>
      </c>
      <c r="W41" s="186">
        <v>16</v>
      </c>
      <c r="X41" s="193">
        <f t="shared" si="33"/>
        <v>80</v>
      </c>
      <c r="Y41" s="270">
        <f t="shared" si="34"/>
        <v>0</v>
      </c>
      <c r="Z41" s="260">
        <f t="shared" si="35"/>
        <v>-4</v>
      </c>
      <c r="AA41" s="186">
        <v>43</v>
      </c>
      <c r="AB41" s="186">
        <v>22</v>
      </c>
      <c r="AC41" s="186">
        <v>16</v>
      </c>
      <c r="AD41" s="181">
        <f t="shared" si="36"/>
        <v>81</v>
      </c>
      <c r="AE41" s="270">
        <f t="shared" si="37"/>
        <v>1</v>
      </c>
      <c r="AF41" s="260">
        <f t="shared" si="38"/>
        <v>-3</v>
      </c>
      <c r="AG41" s="186">
        <v>43</v>
      </c>
      <c r="AH41" s="186">
        <v>22</v>
      </c>
      <c r="AI41" s="186">
        <v>16</v>
      </c>
      <c r="AJ41" s="181">
        <f t="shared" si="39"/>
        <v>81</v>
      </c>
      <c r="AK41" s="270">
        <f t="shared" si="40"/>
        <v>0</v>
      </c>
      <c r="AL41" s="260">
        <f t="shared" si="41"/>
        <v>-3</v>
      </c>
      <c r="AM41" s="184">
        <v>45</v>
      </c>
      <c r="AN41" s="179">
        <v>22</v>
      </c>
      <c r="AO41" s="179">
        <v>16</v>
      </c>
      <c r="AP41" s="181">
        <v>86</v>
      </c>
      <c r="AQ41" s="270">
        <f t="shared" si="43"/>
        <v>5</v>
      </c>
      <c r="AR41" s="260">
        <f t="shared" si="44"/>
        <v>2</v>
      </c>
      <c r="AS41" s="184">
        <v>46</v>
      </c>
      <c r="AT41" s="179">
        <v>22</v>
      </c>
      <c r="AU41" s="179">
        <v>16</v>
      </c>
      <c r="AV41" s="181">
        <f t="shared" si="45"/>
        <v>84</v>
      </c>
      <c r="AW41" s="270">
        <f t="shared" si="46"/>
        <v>-2</v>
      </c>
      <c r="AX41" s="260">
        <f t="shared" si="47"/>
        <v>0</v>
      </c>
      <c r="AY41" s="184"/>
      <c r="AZ41" s="179"/>
      <c r="BA41" s="179"/>
      <c r="BB41" s="181">
        <f t="shared" si="48"/>
        <v>0</v>
      </c>
      <c r="BC41" s="270">
        <f t="shared" si="49"/>
        <v>-84</v>
      </c>
      <c r="BD41" s="260">
        <f t="shared" si="50"/>
        <v>-84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I42" si="51">SUM(B31:B41)</f>
        <v>400</v>
      </c>
      <c r="C42" s="207">
        <f t="shared" si="51"/>
        <v>241</v>
      </c>
      <c r="D42" s="207">
        <f t="shared" si="51"/>
        <v>187</v>
      </c>
      <c r="E42" s="220">
        <f t="shared" si="51"/>
        <v>828</v>
      </c>
      <c r="F42" s="207">
        <f t="shared" si="51"/>
        <v>396</v>
      </c>
      <c r="G42" s="207">
        <f t="shared" si="51"/>
        <v>240</v>
      </c>
      <c r="H42" s="207">
        <f t="shared" si="51"/>
        <v>187</v>
      </c>
      <c r="I42" s="220">
        <f t="shared" si="51"/>
        <v>823</v>
      </c>
      <c r="J42" s="257">
        <f t="shared" si="28"/>
        <v>-5</v>
      </c>
      <c r="K42" s="207">
        <f>SUM(K31:K41)</f>
        <v>385</v>
      </c>
      <c r="L42" s="207">
        <f>SUM(L31:L41)</f>
        <v>239</v>
      </c>
      <c r="M42" s="207">
        <f>SUM(M31:M41)</f>
        <v>185</v>
      </c>
      <c r="N42" s="220">
        <f>SUM(N31:N41)</f>
        <v>809</v>
      </c>
      <c r="O42" s="271">
        <f t="shared" si="30"/>
        <v>-14</v>
      </c>
      <c r="P42" s="207">
        <f>SUM(P31:P41)</f>
        <v>380</v>
      </c>
      <c r="Q42" s="207">
        <f>SUM(Q31:Q41)</f>
        <v>236</v>
      </c>
      <c r="R42" s="207">
        <f>SUM(R31:R41)</f>
        <v>184</v>
      </c>
      <c r="S42" s="220">
        <f>SUM(S31:S41)</f>
        <v>800</v>
      </c>
      <c r="T42" s="271">
        <f t="shared" si="32"/>
        <v>-9</v>
      </c>
      <c r="U42" s="207">
        <f>SUM(U31:U41)</f>
        <v>376</v>
      </c>
      <c r="V42" s="207">
        <f>SUM(V31:V41)</f>
        <v>230</v>
      </c>
      <c r="W42" s="207">
        <f>SUM(W31:W41)</f>
        <v>184</v>
      </c>
      <c r="X42" s="220">
        <f>SUM(X31:X41)</f>
        <v>790</v>
      </c>
      <c r="Y42" s="271">
        <f t="shared" si="34"/>
        <v>-10</v>
      </c>
      <c r="Z42" s="271">
        <f t="shared" si="35"/>
        <v>-38</v>
      </c>
      <c r="AA42" s="207">
        <f>SUM(AA31:AA41)</f>
        <v>374</v>
      </c>
      <c r="AB42" s="207">
        <f>SUM(AB31:AB41)</f>
        <v>220</v>
      </c>
      <c r="AC42" s="207">
        <f>SUM(AC31:AC41)</f>
        <v>180</v>
      </c>
      <c r="AD42" s="220">
        <f>SUM(AD31:AD41)</f>
        <v>774</v>
      </c>
      <c r="AE42" s="271">
        <f t="shared" si="37"/>
        <v>-16</v>
      </c>
      <c r="AF42" s="271">
        <f t="shared" si="38"/>
        <v>-54</v>
      </c>
      <c r="AG42" s="207">
        <f>SUM(AG31:AG41)</f>
        <v>374</v>
      </c>
      <c r="AH42" s="207">
        <f>SUM(AH31:AH41)</f>
        <v>220</v>
      </c>
      <c r="AI42" s="207">
        <f>SUM(AI31:AI41)</f>
        <v>180</v>
      </c>
      <c r="AJ42" s="220">
        <f>SUM(AJ31:AJ41)</f>
        <v>774</v>
      </c>
      <c r="AK42" s="271">
        <f t="shared" si="40"/>
        <v>0</v>
      </c>
      <c r="AL42" s="271">
        <f t="shared" si="41"/>
        <v>-54</v>
      </c>
      <c r="AM42" s="207">
        <f>SUM(AM31:AM41)</f>
        <v>374</v>
      </c>
      <c r="AN42" s="207">
        <f>SUM(AN31:AN41)</f>
        <v>217</v>
      </c>
      <c r="AO42" s="207">
        <f>SUM(AO31:AO41)</f>
        <v>180</v>
      </c>
      <c r="AP42" s="220">
        <f>SUM(AP31:AP41)</f>
        <v>774</v>
      </c>
      <c r="AQ42" s="271">
        <f t="shared" si="43"/>
        <v>0</v>
      </c>
      <c r="AR42" s="271">
        <f t="shared" si="44"/>
        <v>-54</v>
      </c>
      <c r="AS42" s="207">
        <f>SUM(AS31:AS41)</f>
        <v>366</v>
      </c>
      <c r="AT42" s="207">
        <f>SUM(AT31:AT41)</f>
        <v>216</v>
      </c>
      <c r="AU42" s="207">
        <f>SUM(AU31:AU41)</f>
        <v>178</v>
      </c>
      <c r="AV42" s="220">
        <f>SUM(AV31:AV41)</f>
        <v>760</v>
      </c>
      <c r="AW42" s="271">
        <f t="shared" si="46"/>
        <v>-14</v>
      </c>
      <c r="AX42" s="271">
        <f t="shared" si="47"/>
        <v>-68</v>
      </c>
      <c r="AY42" s="207">
        <f>SUM(AY31:AY41)</f>
        <v>0</v>
      </c>
      <c r="AZ42" s="207">
        <f>SUM(AZ31:AZ41)</f>
        <v>0</v>
      </c>
      <c r="BA42" s="207">
        <f>SUM(BA31:BA41)</f>
        <v>0</v>
      </c>
      <c r="BB42" s="220">
        <f>SUM(BB31:BB41)</f>
        <v>0</v>
      </c>
      <c r="BC42" s="271">
        <f t="shared" si="49"/>
        <v>-760</v>
      </c>
      <c r="BD42" s="271">
        <f t="shared" si="50"/>
        <v>-828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BK29:BN29"/>
    <mergeCell ref="AM28:AP28"/>
    <mergeCell ref="AM29:AP29"/>
    <mergeCell ref="AY29:BB29"/>
    <mergeCell ref="BC29:BC30"/>
    <mergeCell ref="BD29:BD30"/>
    <mergeCell ref="BF29:BI29"/>
    <mergeCell ref="BK3:BN3"/>
    <mergeCell ref="BK4:BN4"/>
    <mergeCell ref="AY28:BB28"/>
    <mergeCell ref="AY3:BB3"/>
    <mergeCell ref="AY4:BB4"/>
    <mergeCell ref="BF3:BI3"/>
    <mergeCell ref="BF4:BI4"/>
    <mergeCell ref="BF28:BI28"/>
    <mergeCell ref="BD4:BD5"/>
    <mergeCell ref="BC4:BC5"/>
    <mergeCell ref="BK28:BN28"/>
    <mergeCell ref="AS29:AV29"/>
    <mergeCell ref="AG27:AL27"/>
    <mergeCell ref="AK4:AK5"/>
    <mergeCell ref="AL4:AL5"/>
    <mergeCell ref="AK29:AK30"/>
    <mergeCell ref="AG28:AJ28"/>
    <mergeCell ref="AL29:AL30"/>
    <mergeCell ref="O29:O30"/>
    <mergeCell ref="J29:J30"/>
    <mergeCell ref="F27:J27"/>
    <mergeCell ref="AM3:AP3"/>
    <mergeCell ref="AM4:AP4"/>
    <mergeCell ref="AA3:AD3"/>
    <mergeCell ref="AA4:AD4"/>
    <mergeCell ref="AG3:AJ3"/>
    <mergeCell ref="AG4:AJ4"/>
    <mergeCell ref="AE4:AE5"/>
    <mergeCell ref="AG29:AJ29"/>
    <mergeCell ref="B29:E29"/>
    <mergeCell ref="B3:E3"/>
    <mergeCell ref="B4:E4"/>
    <mergeCell ref="F3:I3"/>
    <mergeCell ref="F28:I28"/>
    <mergeCell ref="F29:I29"/>
    <mergeCell ref="B28:E28"/>
    <mergeCell ref="F2:J2"/>
    <mergeCell ref="P27:T27"/>
    <mergeCell ref="P4:S4"/>
    <mergeCell ref="K28:O28"/>
    <mergeCell ref="K27:O27"/>
    <mergeCell ref="J4:J5"/>
    <mergeCell ref="B27:E27"/>
    <mergeCell ref="P2:T2"/>
    <mergeCell ref="F4:I4"/>
    <mergeCell ref="K3:O3"/>
    <mergeCell ref="O4:O5"/>
    <mergeCell ref="P3:S3"/>
    <mergeCell ref="K2:O2"/>
    <mergeCell ref="K4:N4"/>
    <mergeCell ref="T4:T5"/>
    <mergeCell ref="B2:E2"/>
    <mergeCell ref="AE29:AE30"/>
    <mergeCell ref="AF29:AF30"/>
    <mergeCell ref="AA27:AF27"/>
    <mergeCell ref="AA28:AD28"/>
    <mergeCell ref="AA29:AD29"/>
    <mergeCell ref="AF4:AF5"/>
    <mergeCell ref="U3:X3"/>
    <mergeCell ref="U28:X28"/>
    <mergeCell ref="AY2:BB2"/>
    <mergeCell ref="AG2:AL2"/>
    <mergeCell ref="AM2:AR2"/>
    <mergeCell ref="AS2:AX2"/>
    <mergeCell ref="U4:X4"/>
    <mergeCell ref="AA2:AF2"/>
    <mergeCell ref="U2:Y2"/>
    <mergeCell ref="AS3:AV3"/>
    <mergeCell ref="AS4:AV4"/>
    <mergeCell ref="AS28:AV28"/>
    <mergeCell ref="U29:X29"/>
    <mergeCell ref="P28:S28"/>
    <mergeCell ref="Z4:Z5"/>
    <mergeCell ref="Y4:Y5"/>
    <mergeCell ref="U27:Z27"/>
    <mergeCell ref="AM27:AR27"/>
    <mergeCell ref="AQ4:AQ5"/>
    <mergeCell ref="K29:N29"/>
    <mergeCell ref="AY27:BD27"/>
    <mergeCell ref="AW4:AW5"/>
    <mergeCell ref="AX4:AX5"/>
    <mergeCell ref="AW29:AW30"/>
    <mergeCell ref="AX29:AX30"/>
    <mergeCell ref="AS27:AX27"/>
    <mergeCell ref="AR4:AR5"/>
    <mergeCell ref="AQ29:AQ30"/>
    <mergeCell ref="AR29:AR30"/>
    <mergeCell ref="Z29:Z30"/>
    <mergeCell ref="Y29:Y30"/>
    <mergeCell ref="P29:S29"/>
    <mergeCell ref="T29:T30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9" sqref="I19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76" t="s">
        <v>99</v>
      </c>
      <c r="C2" s="577"/>
      <c r="D2" s="577"/>
      <c r="E2" s="578"/>
      <c r="F2" s="573" t="s">
        <v>100</v>
      </c>
      <c r="G2" s="574"/>
      <c r="H2" s="574"/>
      <c r="I2" s="574"/>
      <c r="J2" s="579"/>
      <c r="K2" s="576" t="s">
        <v>101</v>
      </c>
      <c r="L2" s="577"/>
      <c r="M2" s="577"/>
      <c r="N2" s="577"/>
      <c r="O2" s="579"/>
      <c r="P2" s="576" t="s">
        <v>102</v>
      </c>
      <c r="Q2" s="577"/>
      <c r="R2" s="577"/>
      <c r="S2" s="577"/>
      <c r="T2" s="578"/>
      <c r="U2" s="573" t="s">
        <v>103</v>
      </c>
      <c r="V2" s="574"/>
      <c r="W2" s="574"/>
      <c r="X2" s="574"/>
      <c r="Y2" s="574"/>
      <c r="Z2" s="575"/>
      <c r="AA2" s="573" t="s">
        <v>104</v>
      </c>
      <c r="AB2" s="574"/>
      <c r="AC2" s="574"/>
      <c r="AD2" s="574"/>
      <c r="AE2" s="574"/>
      <c r="AF2" s="575"/>
      <c r="AG2" s="573" t="s">
        <v>105</v>
      </c>
      <c r="AH2" s="574"/>
      <c r="AI2" s="574"/>
      <c r="AJ2" s="574"/>
      <c r="AK2" s="574"/>
      <c r="AL2" s="575"/>
      <c r="AM2" s="573" t="s">
        <v>106</v>
      </c>
      <c r="AN2" s="574"/>
      <c r="AO2" s="574"/>
      <c r="AP2" s="574"/>
      <c r="AQ2" s="574"/>
      <c r="AR2" s="575"/>
      <c r="AS2" s="573" t="s">
        <v>107</v>
      </c>
      <c r="AT2" s="574"/>
      <c r="AU2" s="574"/>
      <c r="AV2" s="574"/>
      <c r="AW2" s="574"/>
      <c r="AX2" s="575"/>
      <c r="AY2" s="573" t="s">
        <v>108</v>
      </c>
      <c r="AZ2" s="574"/>
      <c r="BA2" s="574"/>
      <c r="BB2" s="575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584" t="s">
        <v>97</v>
      </c>
      <c r="C3" s="584"/>
      <c r="D3" s="584"/>
      <c r="E3" s="584"/>
      <c r="F3" s="562" t="s">
        <v>97</v>
      </c>
      <c r="G3" s="563"/>
      <c r="H3" s="563"/>
      <c r="I3" s="564"/>
      <c r="J3" s="255"/>
      <c r="K3" s="562" t="s">
        <v>97</v>
      </c>
      <c r="L3" s="563"/>
      <c r="M3" s="563"/>
      <c r="N3" s="563"/>
      <c r="O3" s="579"/>
      <c r="P3" s="562" t="s">
        <v>97</v>
      </c>
      <c r="Q3" s="563"/>
      <c r="R3" s="563"/>
      <c r="S3" s="564"/>
      <c r="T3" s="255"/>
      <c r="U3" s="562" t="s">
        <v>97</v>
      </c>
      <c r="V3" s="563"/>
      <c r="W3" s="563"/>
      <c r="X3" s="564"/>
      <c r="Y3" s="255"/>
      <c r="Z3" s="255"/>
      <c r="AA3" s="562" t="s">
        <v>97</v>
      </c>
      <c r="AB3" s="563"/>
      <c r="AC3" s="563"/>
      <c r="AD3" s="564"/>
      <c r="AE3" s="255"/>
      <c r="AF3" s="255"/>
      <c r="AG3" s="562" t="s">
        <v>97</v>
      </c>
      <c r="AH3" s="563"/>
      <c r="AI3" s="563"/>
      <c r="AJ3" s="564"/>
      <c r="AK3" s="255"/>
      <c r="AL3" s="255"/>
      <c r="AM3" s="562" t="s">
        <v>97</v>
      </c>
      <c r="AN3" s="563"/>
      <c r="AO3" s="563"/>
      <c r="AP3" s="564"/>
      <c r="AQ3" s="255"/>
      <c r="AR3" s="255"/>
      <c r="AS3" s="562" t="s">
        <v>97</v>
      </c>
      <c r="AT3" s="563"/>
      <c r="AU3" s="563"/>
      <c r="AV3" s="564"/>
      <c r="AW3" s="255"/>
      <c r="AX3" s="255"/>
      <c r="AY3" s="562" t="s">
        <v>97</v>
      </c>
      <c r="AZ3" s="563"/>
      <c r="BA3" s="563"/>
      <c r="BB3" s="564"/>
      <c r="BC3" s="255"/>
      <c r="BD3" s="255"/>
      <c r="BE3" s="197"/>
      <c r="BF3" s="586"/>
      <c r="BG3" s="586"/>
      <c r="BH3" s="586"/>
      <c r="BI3" s="586"/>
      <c r="BJ3" s="197"/>
      <c r="BK3" s="586"/>
      <c r="BL3" s="586"/>
      <c r="BM3" s="586"/>
      <c r="BN3" s="586"/>
    </row>
    <row r="4" spans="1:66" ht="12.75" customHeight="1">
      <c r="A4" s="71"/>
      <c r="B4" s="584" t="s">
        <v>76</v>
      </c>
      <c r="C4" s="584"/>
      <c r="D4" s="584"/>
      <c r="E4" s="584"/>
      <c r="F4" s="562" t="s">
        <v>76</v>
      </c>
      <c r="G4" s="563"/>
      <c r="H4" s="563"/>
      <c r="I4" s="564"/>
      <c r="J4" s="568" t="s">
        <v>120</v>
      </c>
      <c r="K4" s="562" t="s">
        <v>76</v>
      </c>
      <c r="L4" s="563"/>
      <c r="M4" s="563"/>
      <c r="N4" s="564"/>
      <c r="O4" s="568" t="s">
        <v>120</v>
      </c>
      <c r="P4" s="562" t="s">
        <v>76</v>
      </c>
      <c r="Q4" s="563"/>
      <c r="R4" s="563"/>
      <c r="S4" s="564"/>
      <c r="T4" s="568" t="s">
        <v>120</v>
      </c>
      <c r="U4" s="562" t="s">
        <v>76</v>
      </c>
      <c r="V4" s="563"/>
      <c r="W4" s="563"/>
      <c r="X4" s="564"/>
      <c r="Y4" s="568" t="s">
        <v>120</v>
      </c>
      <c r="Z4" s="568" t="s">
        <v>119</v>
      </c>
      <c r="AA4" s="562" t="s">
        <v>76</v>
      </c>
      <c r="AB4" s="563"/>
      <c r="AC4" s="563"/>
      <c r="AD4" s="564"/>
      <c r="AE4" s="568" t="s">
        <v>120</v>
      </c>
      <c r="AF4" s="568" t="s">
        <v>134</v>
      </c>
      <c r="AG4" s="562" t="s">
        <v>76</v>
      </c>
      <c r="AH4" s="563"/>
      <c r="AI4" s="563"/>
      <c r="AJ4" s="564"/>
      <c r="AK4" s="568" t="s">
        <v>120</v>
      </c>
      <c r="AL4" s="568" t="s">
        <v>121</v>
      </c>
      <c r="AM4" s="562" t="s">
        <v>76</v>
      </c>
      <c r="AN4" s="563"/>
      <c r="AO4" s="563"/>
      <c r="AP4" s="564"/>
      <c r="AQ4" s="568" t="s">
        <v>120</v>
      </c>
      <c r="AR4" s="568" t="s">
        <v>121</v>
      </c>
      <c r="AS4" s="562" t="s">
        <v>76</v>
      </c>
      <c r="AT4" s="563"/>
      <c r="AU4" s="563"/>
      <c r="AV4" s="564"/>
      <c r="AW4" s="568" t="s">
        <v>120</v>
      </c>
      <c r="AX4" s="568" t="s">
        <v>121</v>
      </c>
      <c r="AY4" s="562" t="s">
        <v>76</v>
      </c>
      <c r="AZ4" s="563"/>
      <c r="BA4" s="563"/>
      <c r="BB4" s="564"/>
      <c r="BC4" s="568" t="s">
        <v>120</v>
      </c>
      <c r="BD4" s="568" t="s">
        <v>121</v>
      </c>
      <c r="BE4" s="195"/>
      <c r="BF4" s="586"/>
      <c r="BG4" s="586"/>
      <c r="BH4" s="586"/>
      <c r="BI4" s="586"/>
      <c r="BJ4" s="195"/>
      <c r="BK4" s="586"/>
      <c r="BL4" s="586"/>
      <c r="BM4" s="586"/>
      <c r="BN4" s="586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69"/>
      <c r="K5" s="177" t="s">
        <v>71</v>
      </c>
      <c r="L5" s="177" t="s">
        <v>72</v>
      </c>
      <c r="M5" s="177" t="s">
        <v>73</v>
      </c>
      <c r="N5" s="190" t="s">
        <v>13</v>
      </c>
      <c r="O5" s="569"/>
      <c r="P5" s="177" t="s">
        <v>71</v>
      </c>
      <c r="Q5" s="177" t="s">
        <v>72</v>
      </c>
      <c r="R5" s="177" t="s">
        <v>73</v>
      </c>
      <c r="S5" s="177" t="s">
        <v>13</v>
      </c>
      <c r="T5" s="569"/>
      <c r="U5" s="177" t="s">
        <v>71</v>
      </c>
      <c r="V5" s="177" t="s">
        <v>72</v>
      </c>
      <c r="W5" s="177" t="s">
        <v>73</v>
      </c>
      <c r="X5" s="177" t="s">
        <v>13</v>
      </c>
      <c r="Y5" s="569"/>
      <c r="Z5" s="569"/>
      <c r="AA5" s="177" t="s">
        <v>71</v>
      </c>
      <c r="AB5" s="177" t="s">
        <v>72</v>
      </c>
      <c r="AC5" s="177" t="s">
        <v>73</v>
      </c>
      <c r="AD5" s="177" t="s">
        <v>13</v>
      </c>
      <c r="AE5" s="569"/>
      <c r="AF5" s="569"/>
      <c r="AG5" s="177" t="s">
        <v>71</v>
      </c>
      <c r="AH5" s="177" t="s">
        <v>72</v>
      </c>
      <c r="AI5" s="177" t="s">
        <v>73</v>
      </c>
      <c r="AJ5" s="177" t="s">
        <v>13</v>
      </c>
      <c r="AK5" s="569"/>
      <c r="AL5" s="569"/>
      <c r="AM5" s="177" t="s">
        <v>71</v>
      </c>
      <c r="AN5" s="177" t="s">
        <v>72</v>
      </c>
      <c r="AO5" s="177" t="s">
        <v>73</v>
      </c>
      <c r="AP5" s="177" t="s">
        <v>13</v>
      </c>
      <c r="AQ5" s="569"/>
      <c r="AR5" s="569"/>
      <c r="AS5" s="177" t="s">
        <v>71</v>
      </c>
      <c r="AT5" s="177" t="s">
        <v>72</v>
      </c>
      <c r="AU5" s="177" t="s">
        <v>73</v>
      </c>
      <c r="AV5" s="177" t="s">
        <v>13</v>
      </c>
      <c r="AW5" s="569"/>
      <c r="AX5" s="569"/>
      <c r="AY5" s="177" t="s">
        <v>71</v>
      </c>
      <c r="AZ5" s="177" t="s">
        <v>72</v>
      </c>
      <c r="BA5" s="177" t="s">
        <v>73</v>
      </c>
      <c r="BB5" s="177" t="s">
        <v>13</v>
      </c>
      <c r="BC5" s="569"/>
      <c r="BD5" s="569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35</v>
      </c>
      <c r="B6">
        <v>20</v>
      </c>
      <c r="C6" s="179">
        <v>10</v>
      </c>
      <c r="D6" s="179">
        <v>10</v>
      </c>
      <c r="E6" s="261">
        <f t="shared" ref="E6:E22" si="0">SUM(C6:D6)</f>
        <v>20</v>
      </c>
      <c r="F6" s="179">
        <v>24</v>
      </c>
      <c r="G6" s="179">
        <v>7</v>
      </c>
      <c r="H6" s="179">
        <v>9</v>
      </c>
      <c r="I6" s="261">
        <f>SUM(F6:H6)</f>
        <v>40</v>
      </c>
      <c r="J6" s="258">
        <f>I6-E6</f>
        <v>20</v>
      </c>
      <c r="K6" s="179">
        <v>24</v>
      </c>
      <c r="L6" s="179">
        <v>7</v>
      </c>
      <c r="M6" s="179">
        <v>9</v>
      </c>
      <c r="N6" s="261">
        <f>SUM(K6:M6)</f>
        <v>40</v>
      </c>
      <c r="O6" s="261">
        <f>N6-I6</f>
        <v>0</v>
      </c>
      <c r="P6" s="179">
        <v>24</v>
      </c>
      <c r="Q6" s="179">
        <v>7</v>
      </c>
      <c r="R6" s="179">
        <v>9</v>
      </c>
      <c r="S6" s="17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1">X6-$E6</f>
        <v>20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2">AD6-X6</f>
        <v>-3</v>
      </c>
      <c r="AF6" s="259">
        <f t="shared" ref="AF6:AF26" si="3">AD6-$E6</f>
        <v>17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4">AJ6-AD6</f>
        <v>-4</v>
      </c>
      <c r="AL6" s="259">
        <f t="shared" ref="AL6:AL26" si="5">AJ6-$E6</f>
        <v>13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6">AP6-AJ6</f>
        <v>-1</v>
      </c>
      <c r="AR6" s="259">
        <f t="shared" ref="AR6:AR26" si="7">AP6-$E6</f>
        <v>12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8">AV6-AP6</f>
        <v>0</v>
      </c>
      <c r="AX6" s="259">
        <f t="shared" ref="AX6:AX26" si="9">AV6-$E6</f>
        <v>12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10">BB6-AV6</f>
        <v>0</v>
      </c>
      <c r="BD6" s="259">
        <f t="shared" ref="BD6:BD26" si="11">BB6-$E6</f>
        <v>12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36</v>
      </c>
      <c r="B7">
        <v>37</v>
      </c>
      <c r="C7" s="180">
        <v>29</v>
      </c>
      <c r="D7" s="180">
        <v>14</v>
      </c>
      <c r="E7" s="266">
        <f t="shared" si="0"/>
        <v>43</v>
      </c>
      <c r="F7" s="180">
        <v>44</v>
      </c>
      <c r="G7" s="180">
        <v>23</v>
      </c>
      <c r="H7" s="180">
        <v>13</v>
      </c>
      <c r="I7" s="266">
        <f t="shared" ref="I7:I25" si="12">SUM(F7:H7)</f>
        <v>80</v>
      </c>
      <c r="J7" s="259">
        <f t="shared" ref="J7:J25" si="13">I7-E7</f>
        <v>37</v>
      </c>
      <c r="K7" s="180">
        <v>43</v>
      </c>
      <c r="L7" s="180">
        <v>23</v>
      </c>
      <c r="M7" s="180">
        <v>13</v>
      </c>
      <c r="N7" s="266">
        <f t="shared" ref="N7:N25" si="14">SUM(K7:M7)</f>
        <v>79</v>
      </c>
      <c r="O7" s="259">
        <f t="shared" ref="O7:O25" si="15">N7-I7</f>
        <v>-1</v>
      </c>
      <c r="P7" s="180">
        <v>43</v>
      </c>
      <c r="Q7" s="180">
        <v>23</v>
      </c>
      <c r="R7" s="180">
        <v>13</v>
      </c>
      <c r="S7" s="18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1"/>
        <v>36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2"/>
        <v>3</v>
      </c>
      <c r="AF7" s="259">
        <f t="shared" si="3"/>
        <v>39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4"/>
        <v>2</v>
      </c>
      <c r="AL7" s="259">
        <f t="shared" si="5"/>
        <v>41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6"/>
        <v>-1</v>
      </c>
      <c r="AR7" s="259">
        <f t="shared" si="7"/>
        <v>40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8"/>
        <v>-1</v>
      </c>
      <c r="AX7" s="259">
        <f t="shared" si="9"/>
        <v>39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10"/>
        <v>0</v>
      </c>
      <c r="BD7" s="259">
        <f t="shared" si="11"/>
        <v>39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37</v>
      </c>
      <c r="B8">
        <v>16</v>
      </c>
      <c r="C8" s="180">
        <v>14</v>
      </c>
      <c r="D8" s="180">
        <v>15</v>
      </c>
      <c r="E8" s="266">
        <f t="shared" si="0"/>
        <v>29</v>
      </c>
      <c r="F8" s="180">
        <v>19</v>
      </c>
      <c r="G8" s="180">
        <v>12</v>
      </c>
      <c r="H8" s="180">
        <v>14</v>
      </c>
      <c r="I8" s="266">
        <f t="shared" si="12"/>
        <v>45</v>
      </c>
      <c r="J8" s="259">
        <f t="shared" si="13"/>
        <v>16</v>
      </c>
      <c r="K8" s="180">
        <v>18</v>
      </c>
      <c r="L8" s="180">
        <v>11</v>
      </c>
      <c r="M8" s="180">
        <v>14</v>
      </c>
      <c r="N8" s="266">
        <f t="shared" si="14"/>
        <v>43</v>
      </c>
      <c r="O8" s="259">
        <f t="shared" si="15"/>
        <v>-2</v>
      </c>
      <c r="P8" s="180">
        <v>17</v>
      </c>
      <c r="Q8" s="180">
        <v>11</v>
      </c>
      <c r="R8" s="180">
        <v>14</v>
      </c>
      <c r="S8" s="18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1"/>
        <v>13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2"/>
        <v>-3</v>
      </c>
      <c r="AF8" s="259">
        <f t="shared" si="3"/>
        <v>10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4"/>
        <v>-1</v>
      </c>
      <c r="AL8" s="259">
        <f t="shared" si="5"/>
        <v>9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6"/>
        <v>0</v>
      </c>
      <c r="AR8" s="259">
        <f t="shared" si="7"/>
        <v>9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8"/>
        <v>0</v>
      </c>
      <c r="AX8" s="259">
        <f t="shared" si="9"/>
        <v>9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10"/>
        <v>-1</v>
      </c>
      <c r="BD8" s="259">
        <f t="shared" si="11"/>
        <v>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38</v>
      </c>
      <c r="B9">
        <v>16</v>
      </c>
      <c r="C9" s="180">
        <v>22</v>
      </c>
      <c r="D9" s="180">
        <v>10</v>
      </c>
      <c r="E9" s="266">
        <f t="shared" si="0"/>
        <v>32</v>
      </c>
      <c r="F9" s="180">
        <v>22</v>
      </c>
      <c r="G9" s="180">
        <v>17</v>
      </c>
      <c r="H9" s="180">
        <v>10</v>
      </c>
      <c r="I9" s="266">
        <f t="shared" si="12"/>
        <v>49</v>
      </c>
      <c r="J9" s="259">
        <f t="shared" si="13"/>
        <v>17</v>
      </c>
      <c r="K9" s="180">
        <v>22</v>
      </c>
      <c r="L9" s="180">
        <v>17</v>
      </c>
      <c r="M9" s="180">
        <v>10</v>
      </c>
      <c r="N9" s="266">
        <f t="shared" si="14"/>
        <v>49</v>
      </c>
      <c r="O9" s="259">
        <f t="shared" si="15"/>
        <v>0</v>
      </c>
      <c r="P9" s="180">
        <v>22</v>
      </c>
      <c r="Q9" s="180">
        <v>17</v>
      </c>
      <c r="R9" s="180">
        <v>10</v>
      </c>
      <c r="S9" s="18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1"/>
        <v>17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2"/>
        <v>-1</v>
      </c>
      <c r="AF9" s="259">
        <f t="shared" si="3"/>
        <v>16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4"/>
        <v>0</v>
      </c>
      <c r="AL9" s="259">
        <f t="shared" si="5"/>
        <v>16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6"/>
        <v>0</v>
      </c>
      <c r="AR9" s="259">
        <f t="shared" si="7"/>
        <v>16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8"/>
        <v>0</v>
      </c>
      <c r="AX9" s="259">
        <f t="shared" si="9"/>
        <v>16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10"/>
        <v>0</v>
      </c>
      <c r="BD9" s="259">
        <f t="shared" si="11"/>
        <v>16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70</v>
      </c>
      <c r="B10">
        <v>11</v>
      </c>
      <c r="C10" s="181">
        <v>21</v>
      </c>
      <c r="D10" s="181">
        <v>14</v>
      </c>
      <c r="E10" s="268">
        <f t="shared" si="0"/>
        <v>35</v>
      </c>
      <c r="F10" s="181">
        <v>17</v>
      </c>
      <c r="G10" s="181">
        <v>18</v>
      </c>
      <c r="H10" s="181">
        <v>12</v>
      </c>
      <c r="I10" s="268">
        <f t="shared" si="12"/>
        <v>47</v>
      </c>
      <c r="J10" s="260">
        <f t="shared" si="13"/>
        <v>12</v>
      </c>
      <c r="K10" s="181">
        <v>18</v>
      </c>
      <c r="L10" s="181">
        <v>17</v>
      </c>
      <c r="M10" s="181">
        <v>12</v>
      </c>
      <c r="N10" s="268">
        <f t="shared" si="14"/>
        <v>47</v>
      </c>
      <c r="O10" s="260">
        <f t="shared" si="15"/>
        <v>0</v>
      </c>
      <c r="P10" s="181">
        <v>18</v>
      </c>
      <c r="Q10" s="181">
        <v>17</v>
      </c>
      <c r="R10" s="181">
        <v>12</v>
      </c>
      <c r="S10" s="18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1"/>
        <v>12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2"/>
        <v>-3</v>
      </c>
      <c r="AF10" s="260">
        <f t="shared" si="3"/>
        <v>9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4"/>
        <v>0</v>
      </c>
      <c r="AL10" s="260">
        <f t="shared" si="5"/>
        <v>9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6"/>
        <v>0</v>
      </c>
      <c r="AR10" s="260">
        <f t="shared" si="7"/>
        <v>9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8"/>
        <v>0</v>
      </c>
      <c r="AX10" s="260">
        <f t="shared" si="9"/>
        <v>9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10"/>
        <v>0</v>
      </c>
      <c r="BD10" s="260">
        <f t="shared" si="11"/>
        <v>9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40</v>
      </c>
      <c r="B11">
        <v>33</v>
      </c>
      <c r="C11" s="180">
        <v>18</v>
      </c>
      <c r="D11" s="180">
        <v>21</v>
      </c>
      <c r="E11" s="266">
        <f t="shared" si="0"/>
        <v>39</v>
      </c>
      <c r="F11" s="180">
        <v>33</v>
      </c>
      <c r="G11" s="180">
        <v>18</v>
      </c>
      <c r="H11" s="180">
        <v>19</v>
      </c>
      <c r="I11" s="266">
        <f t="shared" si="12"/>
        <v>70</v>
      </c>
      <c r="J11" s="259">
        <f t="shared" si="13"/>
        <v>31</v>
      </c>
      <c r="K11" s="180">
        <v>31</v>
      </c>
      <c r="L11" s="180">
        <v>17</v>
      </c>
      <c r="M11" s="180">
        <v>19</v>
      </c>
      <c r="N11" s="266">
        <f t="shared" si="14"/>
        <v>67</v>
      </c>
      <c r="O11" s="259">
        <f t="shared" si="15"/>
        <v>-3</v>
      </c>
      <c r="P11" s="180">
        <v>31</v>
      </c>
      <c r="Q11" s="180">
        <v>17</v>
      </c>
      <c r="R11" s="180">
        <v>19</v>
      </c>
      <c r="S11" s="18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1"/>
        <v>28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2"/>
        <v>2</v>
      </c>
      <c r="AF11" s="259">
        <f t="shared" si="3"/>
        <v>30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4"/>
        <v>-1</v>
      </c>
      <c r="AL11" s="259">
        <f t="shared" si="5"/>
        <v>29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6"/>
        <v>0</v>
      </c>
      <c r="AR11" s="259">
        <f t="shared" si="7"/>
        <v>29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8"/>
        <v>-1</v>
      </c>
      <c r="AX11" s="259">
        <f t="shared" si="9"/>
        <v>28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10"/>
        <v>0</v>
      </c>
      <c r="BD11" s="259">
        <f t="shared" si="11"/>
        <v>28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41</v>
      </c>
      <c r="B12">
        <v>18</v>
      </c>
      <c r="C12" s="180">
        <v>13</v>
      </c>
      <c r="D12" s="180">
        <v>14</v>
      </c>
      <c r="E12" s="266">
        <f t="shared" si="0"/>
        <v>27</v>
      </c>
      <c r="F12" s="180">
        <v>20</v>
      </c>
      <c r="G12" s="180">
        <v>13</v>
      </c>
      <c r="H12" s="180">
        <v>12</v>
      </c>
      <c r="I12" s="266">
        <f t="shared" si="12"/>
        <v>45</v>
      </c>
      <c r="J12" s="259">
        <f t="shared" si="13"/>
        <v>18</v>
      </c>
      <c r="K12" s="180">
        <v>20</v>
      </c>
      <c r="L12" s="180">
        <v>13</v>
      </c>
      <c r="M12" s="180">
        <v>12</v>
      </c>
      <c r="N12" s="266">
        <f t="shared" si="14"/>
        <v>45</v>
      </c>
      <c r="O12" s="259">
        <f t="shared" si="15"/>
        <v>0</v>
      </c>
      <c r="P12" s="180">
        <v>20</v>
      </c>
      <c r="Q12" s="180">
        <v>12</v>
      </c>
      <c r="R12" s="180">
        <v>12</v>
      </c>
      <c r="S12" s="18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1"/>
        <v>17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2"/>
        <v>0</v>
      </c>
      <c r="AF12" s="259">
        <f t="shared" si="3"/>
        <v>17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4"/>
        <v>0</v>
      </c>
      <c r="AL12" s="259">
        <f t="shared" si="5"/>
        <v>17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6"/>
        <v>0</v>
      </c>
      <c r="AR12" s="259">
        <f t="shared" si="7"/>
        <v>17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8"/>
        <v>0</v>
      </c>
      <c r="AX12" s="259">
        <f t="shared" si="9"/>
        <v>17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10"/>
        <v>0</v>
      </c>
      <c r="BD12" s="259">
        <f t="shared" si="11"/>
        <v>17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80" t="s">
        <v>42</v>
      </c>
      <c r="B13">
        <v>31</v>
      </c>
      <c r="C13" s="180">
        <v>27</v>
      </c>
      <c r="D13" s="180">
        <v>24</v>
      </c>
      <c r="E13" s="266">
        <f t="shared" si="0"/>
        <v>51</v>
      </c>
      <c r="F13" s="180">
        <v>37</v>
      </c>
      <c r="G13" s="180">
        <v>22</v>
      </c>
      <c r="H13" s="180">
        <v>22</v>
      </c>
      <c r="I13" s="266">
        <f t="shared" si="12"/>
        <v>81</v>
      </c>
      <c r="J13" s="259">
        <f t="shared" si="13"/>
        <v>30</v>
      </c>
      <c r="K13" s="180">
        <v>36</v>
      </c>
      <c r="L13" s="180">
        <v>20</v>
      </c>
      <c r="M13" s="180">
        <v>22</v>
      </c>
      <c r="N13" s="266">
        <f t="shared" si="14"/>
        <v>78</v>
      </c>
      <c r="O13" s="259">
        <f t="shared" si="15"/>
        <v>-3</v>
      </c>
      <c r="P13" s="180">
        <v>35</v>
      </c>
      <c r="Q13" s="180">
        <v>20</v>
      </c>
      <c r="R13" s="180">
        <v>22</v>
      </c>
      <c r="S13" s="18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1"/>
        <v>25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2"/>
        <v>0</v>
      </c>
      <c r="AF13" s="259">
        <f t="shared" si="3"/>
        <v>25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4"/>
        <v>-2</v>
      </c>
      <c r="AL13" s="259">
        <f t="shared" si="5"/>
        <v>23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6"/>
        <v>0</v>
      </c>
      <c r="AR13" s="259">
        <f t="shared" si="7"/>
        <v>23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8"/>
        <v>-1</v>
      </c>
      <c r="AX13" s="259">
        <f t="shared" si="9"/>
        <v>22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10"/>
        <v>0</v>
      </c>
      <c r="BD13" s="259">
        <f t="shared" si="11"/>
        <v>22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13</v>
      </c>
      <c r="C14" s="180">
        <v>13</v>
      </c>
      <c r="D14" s="180">
        <v>9</v>
      </c>
      <c r="E14" s="266">
        <f t="shared" si="0"/>
        <v>22</v>
      </c>
      <c r="F14" s="180">
        <v>14</v>
      </c>
      <c r="G14" s="180">
        <v>13</v>
      </c>
      <c r="H14" s="180">
        <v>8</v>
      </c>
      <c r="I14" s="266">
        <f t="shared" si="12"/>
        <v>35</v>
      </c>
      <c r="J14" s="259">
        <f t="shared" si="13"/>
        <v>13</v>
      </c>
      <c r="K14" s="180">
        <v>14</v>
      </c>
      <c r="L14" s="180">
        <v>13</v>
      </c>
      <c r="M14" s="180">
        <v>8</v>
      </c>
      <c r="N14" s="266">
        <f t="shared" si="14"/>
        <v>35</v>
      </c>
      <c r="O14" s="259">
        <f t="shared" si="15"/>
        <v>0</v>
      </c>
      <c r="P14" s="180">
        <v>14</v>
      </c>
      <c r="Q14" s="180">
        <v>13</v>
      </c>
      <c r="R14" s="180">
        <v>8</v>
      </c>
      <c r="S14" s="18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1"/>
        <v>13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2"/>
        <v>-1</v>
      </c>
      <c r="AF14" s="259">
        <f t="shared" si="3"/>
        <v>12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4"/>
        <v>-2</v>
      </c>
      <c r="AL14" s="259">
        <f t="shared" si="5"/>
        <v>10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6"/>
        <v>0</v>
      </c>
      <c r="AR14" s="259">
        <f t="shared" si="7"/>
        <v>10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8"/>
        <v>0</v>
      </c>
      <c r="AX14" s="259">
        <f t="shared" si="9"/>
        <v>10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10"/>
        <v>0</v>
      </c>
      <c r="BD14" s="259">
        <f t="shared" si="11"/>
        <v>10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44</v>
      </c>
      <c r="B15">
        <v>16</v>
      </c>
      <c r="C15" s="181">
        <v>11</v>
      </c>
      <c r="D15" s="181">
        <v>9</v>
      </c>
      <c r="E15" s="268">
        <f t="shared" si="0"/>
        <v>20</v>
      </c>
      <c r="F15" s="181">
        <v>20</v>
      </c>
      <c r="G15" s="181">
        <v>9</v>
      </c>
      <c r="H15" s="181">
        <v>9</v>
      </c>
      <c r="I15" s="268">
        <f t="shared" si="12"/>
        <v>38</v>
      </c>
      <c r="J15" s="260">
        <f t="shared" si="13"/>
        <v>18</v>
      </c>
      <c r="K15" s="181">
        <v>20</v>
      </c>
      <c r="L15" s="181">
        <v>9</v>
      </c>
      <c r="M15" s="181">
        <v>9</v>
      </c>
      <c r="N15" s="268">
        <f t="shared" si="14"/>
        <v>38</v>
      </c>
      <c r="O15" s="260">
        <f t="shared" si="15"/>
        <v>0</v>
      </c>
      <c r="P15" s="181">
        <v>20</v>
      </c>
      <c r="Q15" s="181">
        <v>9</v>
      </c>
      <c r="R15" s="181">
        <v>9</v>
      </c>
      <c r="S15" s="18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1"/>
        <v>17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2"/>
        <v>0</v>
      </c>
      <c r="AF15" s="260">
        <f t="shared" si="3"/>
        <v>17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4"/>
        <v>1</v>
      </c>
      <c r="AL15" s="260">
        <f t="shared" si="5"/>
        <v>18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6"/>
        <v>0</v>
      </c>
      <c r="AR15" s="260">
        <f t="shared" si="7"/>
        <v>18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8"/>
        <v>-1</v>
      </c>
      <c r="AX15" s="260">
        <f t="shared" si="9"/>
        <v>17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10"/>
        <v>0</v>
      </c>
      <c r="BD15" s="260">
        <f t="shared" si="11"/>
        <v>17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45</v>
      </c>
      <c r="B16">
        <v>12</v>
      </c>
      <c r="C16" s="180">
        <v>7</v>
      </c>
      <c r="D16" s="180">
        <v>8</v>
      </c>
      <c r="E16" s="266">
        <f t="shared" si="0"/>
        <v>15</v>
      </c>
      <c r="F16" s="180">
        <v>11</v>
      </c>
      <c r="G16" s="180">
        <v>8</v>
      </c>
      <c r="H16" s="180">
        <v>6</v>
      </c>
      <c r="I16" s="266">
        <f t="shared" si="12"/>
        <v>25</v>
      </c>
      <c r="J16" s="259">
        <f t="shared" si="13"/>
        <v>10</v>
      </c>
      <c r="K16" s="180">
        <v>11</v>
      </c>
      <c r="L16" s="180">
        <v>8</v>
      </c>
      <c r="M16" s="180">
        <v>6</v>
      </c>
      <c r="N16" s="266">
        <f t="shared" si="14"/>
        <v>25</v>
      </c>
      <c r="O16" s="259">
        <f t="shared" si="15"/>
        <v>0</v>
      </c>
      <c r="P16" s="180">
        <v>11</v>
      </c>
      <c r="Q16" s="180">
        <v>8</v>
      </c>
      <c r="R16" s="180">
        <v>6</v>
      </c>
      <c r="S16" s="18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1"/>
        <v>10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2"/>
        <v>0</v>
      </c>
      <c r="AF16" s="259">
        <f t="shared" si="3"/>
        <v>10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4"/>
        <v>0</v>
      </c>
      <c r="AL16" s="259">
        <f t="shared" si="5"/>
        <v>10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6"/>
        <v>0</v>
      </c>
      <c r="AR16" s="259">
        <f t="shared" si="7"/>
        <v>10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8"/>
        <v>0</v>
      </c>
      <c r="AX16" s="259">
        <f t="shared" si="9"/>
        <v>10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10"/>
        <v>0</v>
      </c>
      <c r="BD16" s="259">
        <f t="shared" si="11"/>
        <v>10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34</v>
      </c>
      <c r="B17">
        <v>4</v>
      </c>
      <c r="C17" s="180">
        <v>19</v>
      </c>
      <c r="D17" s="180">
        <v>10</v>
      </c>
      <c r="E17" s="266">
        <f t="shared" si="0"/>
        <v>29</v>
      </c>
      <c r="F17" s="180">
        <v>11</v>
      </c>
      <c r="G17" s="180">
        <v>14</v>
      </c>
      <c r="H17" s="180">
        <v>9</v>
      </c>
      <c r="I17" s="266">
        <f t="shared" si="12"/>
        <v>34</v>
      </c>
      <c r="J17" s="259">
        <f t="shared" si="13"/>
        <v>5</v>
      </c>
      <c r="K17" s="180">
        <v>11</v>
      </c>
      <c r="L17" s="180">
        <v>14</v>
      </c>
      <c r="M17" s="180">
        <v>9</v>
      </c>
      <c r="N17" s="266">
        <f t="shared" si="14"/>
        <v>34</v>
      </c>
      <c r="O17" s="259">
        <f t="shared" si="15"/>
        <v>0</v>
      </c>
      <c r="P17" s="180">
        <v>11</v>
      </c>
      <c r="Q17" s="180">
        <v>14</v>
      </c>
      <c r="R17" s="180">
        <v>9</v>
      </c>
      <c r="S17" s="18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1"/>
        <v>4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2"/>
        <v>-1</v>
      </c>
      <c r="AF17" s="259">
        <f t="shared" si="3"/>
        <v>3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4"/>
        <v>-1</v>
      </c>
      <c r="AL17" s="259">
        <f t="shared" si="5"/>
        <v>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6"/>
        <v>0</v>
      </c>
      <c r="AR17" s="259">
        <f t="shared" si="7"/>
        <v>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8"/>
        <v>0</v>
      </c>
      <c r="AX17" s="259">
        <f t="shared" si="9"/>
        <v>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10"/>
        <v>0</v>
      </c>
      <c r="BD17" s="259">
        <f t="shared" si="11"/>
        <v>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>
        <v>15</v>
      </c>
      <c r="C18" s="180">
        <v>13</v>
      </c>
      <c r="D18" s="180">
        <v>12</v>
      </c>
      <c r="E18" s="266">
        <f t="shared" si="0"/>
        <v>25</v>
      </c>
      <c r="F18" s="180">
        <v>17</v>
      </c>
      <c r="G18" s="180">
        <v>12</v>
      </c>
      <c r="H18" s="180">
        <v>9</v>
      </c>
      <c r="I18" s="266">
        <f t="shared" si="12"/>
        <v>38</v>
      </c>
      <c r="J18" s="259">
        <f t="shared" si="13"/>
        <v>13</v>
      </c>
      <c r="K18" s="180">
        <v>17</v>
      </c>
      <c r="L18" s="180">
        <v>12</v>
      </c>
      <c r="M18" s="180">
        <v>9</v>
      </c>
      <c r="N18" s="266">
        <f t="shared" si="14"/>
        <v>38</v>
      </c>
      <c r="O18" s="259">
        <f t="shared" si="15"/>
        <v>0</v>
      </c>
      <c r="P18" s="180">
        <v>17</v>
      </c>
      <c r="Q18" s="180">
        <v>12</v>
      </c>
      <c r="R18" s="180">
        <v>9</v>
      </c>
      <c r="S18" s="18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1"/>
        <v>13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2"/>
        <v>4</v>
      </c>
      <c r="AF18" s="259">
        <f t="shared" si="3"/>
        <v>17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4"/>
        <v>0</v>
      </c>
      <c r="AL18" s="259">
        <f t="shared" si="5"/>
        <v>17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6"/>
        <v>-1</v>
      </c>
      <c r="AR18" s="259">
        <f t="shared" si="7"/>
        <v>16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8"/>
        <v>0</v>
      </c>
      <c r="AX18" s="259">
        <f t="shared" si="9"/>
        <v>16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10"/>
        <v>0</v>
      </c>
      <c r="BD18" s="259">
        <f t="shared" si="11"/>
        <v>16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47</v>
      </c>
      <c r="B19">
        <v>19</v>
      </c>
      <c r="C19" s="180">
        <v>10</v>
      </c>
      <c r="D19" s="180">
        <v>17</v>
      </c>
      <c r="E19" s="266">
        <f t="shared" si="0"/>
        <v>27</v>
      </c>
      <c r="F19" s="180">
        <v>21</v>
      </c>
      <c r="G19" s="180">
        <v>9</v>
      </c>
      <c r="H19" s="180">
        <v>15</v>
      </c>
      <c r="I19" s="266">
        <f t="shared" si="12"/>
        <v>45</v>
      </c>
      <c r="J19" s="259">
        <f t="shared" si="13"/>
        <v>18</v>
      </c>
      <c r="K19" s="180">
        <v>20</v>
      </c>
      <c r="L19" s="180">
        <v>9</v>
      </c>
      <c r="M19" s="180">
        <v>15</v>
      </c>
      <c r="N19" s="266">
        <f t="shared" si="14"/>
        <v>44</v>
      </c>
      <c r="O19" s="259">
        <f t="shared" si="15"/>
        <v>-1</v>
      </c>
      <c r="P19" s="180">
        <v>20</v>
      </c>
      <c r="Q19" s="180">
        <v>9</v>
      </c>
      <c r="R19" s="180">
        <v>15</v>
      </c>
      <c r="S19" s="18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1"/>
        <v>17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2"/>
        <v>-1</v>
      </c>
      <c r="AF19" s="259">
        <f t="shared" si="3"/>
        <v>16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4"/>
        <v>0</v>
      </c>
      <c r="AL19" s="259">
        <f t="shared" si="5"/>
        <v>16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6"/>
        <v>0</v>
      </c>
      <c r="AR19" s="259">
        <f t="shared" si="7"/>
        <v>16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8"/>
        <v>0</v>
      </c>
      <c r="AX19" s="259">
        <f t="shared" si="9"/>
        <v>16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10"/>
        <v>0</v>
      </c>
      <c r="BD19" s="259">
        <f t="shared" si="11"/>
        <v>16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48</v>
      </c>
      <c r="B20">
        <v>16</v>
      </c>
      <c r="C20" s="181">
        <v>10</v>
      </c>
      <c r="D20" s="181">
        <v>13</v>
      </c>
      <c r="E20" s="268">
        <f t="shared" si="0"/>
        <v>23</v>
      </c>
      <c r="F20" s="181">
        <v>15</v>
      </c>
      <c r="G20" s="181">
        <v>12</v>
      </c>
      <c r="H20" s="181">
        <v>10</v>
      </c>
      <c r="I20" s="268">
        <f t="shared" si="12"/>
        <v>37</v>
      </c>
      <c r="J20" s="260">
        <f t="shared" si="13"/>
        <v>14</v>
      </c>
      <c r="K20" s="181">
        <v>15</v>
      </c>
      <c r="L20" s="181">
        <v>12</v>
      </c>
      <c r="M20" s="181">
        <v>10</v>
      </c>
      <c r="N20" s="268">
        <f t="shared" si="14"/>
        <v>37</v>
      </c>
      <c r="O20" s="260">
        <f t="shared" si="15"/>
        <v>0</v>
      </c>
      <c r="P20" s="181">
        <v>15</v>
      </c>
      <c r="Q20" s="181">
        <v>12</v>
      </c>
      <c r="R20" s="181">
        <v>10</v>
      </c>
      <c r="S20" s="18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1"/>
        <v>14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2"/>
        <v>-1</v>
      </c>
      <c r="AF20" s="260">
        <f t="shared" si="3"/>
        <v>13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4"/>
        <v>0</v>
      </c>
      <c r="AL20" s="260">
        <f t="shared" si="5"/>
        <v>13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6"/>
        <v>0</v>
      </c>
      <c r="AR20" s="260">
        <f t="shared" si="7"/>
        <v>13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8"/>
        <v>0</v>
      </c>
      <c r="AX20" s="260">
        <f t="shared" si="9"/>
        <v>13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10"/>
        <v>0</v>
      </c>
      <c r="BD20" s="260">
        <f t="shared" si="11"/>
        <v>13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81</v>
      </c>
      <c r="B21">
        <v>9</v>
      </c>
      <c r="C21" s="180">
        <v>7</v>
      </c>
      <c r="D21" s="180">
        <v>3</v>
      </c>
      <c r="E21" s="266">
        <f t="shared" si="0"/>
        <v>10</v>
      </c>
      <c r="F21" s="180">
        <v>9</v>
      </c>
      <c r="G21" s="180">
        <v>10</v>
      </c>
      <c r="H21" s="180"/>
      <c r="I21" s="266">
        <f t="shared" si="12"/>
        <v>19</v>
      </c>
      <c r="J21" s="259">
        <f t="shared" si="13"/>
        <v>9</v>
      </c>
      <c r="K21" s="180">
        <v>8</v>
      </c>
      <c r="L21" s="180">
        <v>10</v>
      </c>
      <c r="M21" s="180"/>
      <c r="N21" s="266">
        <f t="shared" si="14"/>
        <v>18</v>
      </c>
      <c r="O21" s="259">
        <f t="shared" si="15"/>
        <v>-1</v>
      </c>
      <c r="P21" s="180">
        <v>8</v>
      </c>
      <c r="Q21" s="180">
        <v>10</v>
      </c>
      <c r="R21" s="180"/>
      <c r="S21" s="18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1"/>
        <v>8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2"/>
        <v>-1</v>
      </c>
      <c r="AF21" s="259">
        <f t="shared" si="3"/>
        <v>7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4"/>
        <v>-1</v>
      </c>
      <c r="AL21" s="259">
        <f t="shared" si="5"/>
        <v>6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6"/>
        <v>0</v>
      </c>
      <c r="AR21" s="259">
        <f t="shared" si="7"/>
        <v>6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8"/>
        <v>1</v>
      </c>
      <c r="AX21" s="259">
        <f t="shared" si="9"/>
        <v>7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10"/>
        <v>0</v>
      </c>
      <c r="BD21" s="259">
        <f t="shared" si="11"/>
        <v>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49</v>
      </c>
      <c r="B22">
        <v>8</v>
      </c>
      <c r="C22" s="180">
        <v>5</v>
      </c>
      <c r="D22" s="180">
        <v>4</v>
      </c>
      <c r="E22" s="266">
        <f t="shared" si="0"/>
        <v>9</v>
      </c>
      <c r="F22" s="180">
        <v>7</v>
      </c>
      <c r="G22" s="180">
        <v>7</v>
      </c>
      <c r="H22" s="180">
        <v>2</v>
      </c>
      <c r="I22" s="266">
        <f t="shared" si="12"/>
        <v>16</v>
      </c>
      <c r="J22" s="259">
        <f t="shared" si="13"/>
        <v>7</v>
      </c>
      <c r="K22" s="180">
        <v>8</v>
      </c>
      <c r="L22" s="180">
        <v>7</v>
      </c>
      <c r="M22" s="180">
        <v>2</v>
      </c>
      <c r="N22" s="266">
        <f t="shared" si="14"/>
        <v>17</v>
      </c>
      <c r="O22" s="259">
        <f t="shared" si="15"/>
        <v>1</v>
      </c>
      <c r="P22" s="180">
        <v>7</v>
      </c>
      <c r="Q22" s="180">
        <v>7</v>
      </c>
      <c r="R22" s="180">
        <v>2</v>
      </c>
      <c r="S22" s="18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1"/>
        <v>7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2"/>
        <v>-1</v>
      </c>
      <c r="AF22" s="259">
        <f t="shared" si="3"/>
        <v>6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4"/>
        <v>-1</v>
      </c>
      <c r="AL22" s="259">
        <f t="shared" si="5"/>
        <v>5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6"/>
        <v>0</v>
      </c>
      <c r="AR22" s="259">
        <f t="shared" si="7"/>
        <v>5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8"/>
        <v>0</v>
      </c>
      <c r="AX22" s="259">
        <f t="shared" si="9"/>
        <v>5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10"/>
        <v>0</v>
      </c>
      <c r="BD22" s="259">
        <f t="shared" si="11"/>
        <v>5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57</v>
      </c>
      <c r="B23">
        <v>11</v>
      </c>
      <c r="C23" s="180"/>
      <c r="E23" s="266">
        <f>SUM(C23:C23)</f>
        <v>0</v>
      </c>
      <c r="F23" s="180">
        <v>11</v>
      </c>
      <c r="G23" s="180"/>
      <c r="H23" s="180"/>
      <c r="I23" s="266">
        <f t="shared" si="12"/>
        <v>11</v>
      </c>
      <c r="J23" s="259">
        <f t="shared" si="13"/>
        <v>11</v>
      </c>
      <c r="K23" s="180">
        <v>11</v>
      </c>
      <c r="L23" s="180"/>
      <c r="M23" s="180"/>
      <c r="N23" s="266">
        <f t="shared" si="14"/>
        <v>11</v>
      </c>
      <c r="O23" s="259">
        <f t="shared" si="15"/>
        <v>0</v>
      </c>
      <c r="P23" s="180">
        <v>11</v>
      </c>
      <c r="Q23" s="180"/>
      <c r="R23" s="180"/>
      <c r="S23" s="18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1"/>
        <v>11</v>
      </c>
      <c r="AA23" s="180">
        <v>11</v>
      </c>
      <c r="AB23" s="180"/>
      <c r="AC23" s="180"/>
      <c r="AD23" s="180">
        <f t="shared" si="18"/>
        <v>11</v>
      </c>
      <c r="AE23" s="259">
        <f t="shared" si="2"/>
        <v>0</v>
      </c>
      <c r="AF23" s="259">
        <f t="shared" si="3"/>
        <v>11</v>
      </c>
      <c r="AG23" s="180">
        <v>10</v>
      </c>
      <c r="AH23" s="180"/>
      <c r="AI23" s="180"/>
      <c r="AJ23" s="180">
        <f t="shared" si="19"/>
        <v>10</v>
      </c>
      <c r="AK23" s="259">
        <f t="shared" si="4"/>
        <v>-1</v>
      </c>
      <c r="AL23" s="259">
        <f t="shared" si="5"/>
        <v>10</v>
      </c>
      <c r="AM23" s="180">
        <v>10</v>
      </c>
      <c r="AN23" s="180"/>
      <c r="AO23" s="180"/>
      <c r="AP23" s="180">
        <f t="shared" si="20"/>
        <v>10</v>
      </c>
      <c r="AQ23" s="259">
        <f t="shared" si="6"/>
        <v>0</v>
      </c>
      <c r="AR23" s="259">
        <f t="shared" si="7"/>
        <v>10</v>
      </c>
      <c r="AS23" s="180">
        <v>10</v>
      </c>
      <c r="AT23" s="180"/>
      <c r="AU23" s="180"/>
      <c r="AV23" s="180">
        <f t="shared" si="21"/>
        <v>10</v>
      </c>
      <c r="AW23" s="259">
        <f t="shared" si="8"/>
        <v>0</v>
      </c>
      <c r="AX23" s="259">
        <f t="shared" si="9"/>
        <v>10</v>
      </c>
      <c r="AY23" s="180">
        <v>10</v>
      </c>
      <c r="AZ23" s="180"/>
      <c r="BA23" s="180"/>
      <c r="BB23" s="180">
        <f t="shared" si="22"/>
        <v>10</v>
      </c>
      <c r="BC23" s="259">
        <f t="shared" si="10"/>
        <v>0</v>
      </c>
      <c r="BD23" s="259">
        <f t="shared" si="11"/>
        <v>10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80</v>
      </c>
      <c r="B24">
        <v>6</v>
      </c>
      <c r="C24" s="180"/>
      <c r="E24" s="266">
        <f>SUM(C24:C24)</f>
        <v>0</v>
      </c>
      <c r="F24" s="180">
        <v>6</v>
      </c>
      <c r="G24" s="180"/>
      <c r="H24" s="180"/>
      <c r="I24" s="266">
        <f t="shared" si="12"/>
        <v>6</v>
      </c>
      <c r="J24" s="259">
        <f t="shared" si="13"/>
        <v>6</v>
      </c>
      <c r="K24" s="180">
        <v>6</v>
      </c>
      <c r="L24" s="180"/>
      <c r="M24" s="180"/>
      <c r="N24" s="266">
        <f t="shared" si="14"/>
        <v>6</v>
      </c>
      <c r="O24" s="259">
        <f t="shared" si="15"/>
        <v>0</v>
      </c>
      <c r="P24" s="180">
        <v>6</v>
      </c>
      <c r="Q24" s="180"/>
      <c r="R24" s="180"/>
      <c r="S24" s="18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1"/>
        <v>6</v>
      </c>
      <c r="AA24" s="180">
        <v>6</v>
      </c>
      <c r="AB24" s="180"/>
      <c r="AC24" s="180"/>
      <c r="AD24" s="180">
        <f t="shared" si="18"/>
        <v>6</v>
      </c>
      <c r="AE24" s="259">
        <f t="shared" si="2"/>
        <v>0</v>
      </c>
      <c r="AF24" s="259">
        <f t="shared" si="3"/>
        <v>6</v>
      </c>
      <c r="AG24" s="180">
        <v>6</v>
      </c>
      <c r="AH24" s="180"/>
      <c r="AI24" s="180"/>
      <c r="AJ24" s="180">
        <f t="shared" si="19"/>
        <v>6</v>
      </c>
      <c r="AK24" s="259">
        <f t="shared" si="4"/>
        <v>0</v>
      </c>
      <c r="AL24" s="259">
        <f t="shared" si="5"/>
        <v>6</v>
      </c>
      <c r="AM24" s="180">
        <v>6</v>
      </c>
      <c r="AN24" s="180"/>
      <c r="AO24" s="180"/>
      <c r="AP24" s="180">
        <f t="shared" si="20"/>
        <v>6</v>
      </c>
      <c r="AQ24" s="259">
        <f t="shared" si="6"/>
        <v>0</v>
      </c>
      <c r="AR24" s="259">
        <f t="shared" si="7"/>
        <v>6</v>
      </c>
      <c r="AS24" s="180">
        <v>5</v>
      </c>
      <c r="AT24" s="180"/>
      <c r="AU24" s="180"/>
      <c r="AV24" s="180">
        <f t="shared" si="21"/>
        <v>5</v>
      </c>
      <c r="AW24" s="259">
        <f t="shared" si="8"/>
        <v>-1</v>
      </c>
      <c r="AX24" s="259">
        <f t="shared" si="9"/>
        <v>5</v>
      </c>
      <c r="AY24" s="180">
        <v>5</v>
      </c>
      <c r="AZ24" s="180"/>
      <c r="BA24" s="180"/>
      <c r="BB24" s="180">
        <f t="shared" si="22"/>
        <v>5</v>
      </c>
      <c r="BC24" s="259">
        <f t="shared" si="10"/>
        <v>0</v>
      </c>
      <c r="BD24" s="259">
        <f t="shared" si="11"/>
        <v>5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1" t="s">
        <v>93</v>
      </c>
      <c r="B25">
        <v>19</v>
      </c>
      <c r="C25" s="181"/>
      <c r="E25" s="268">
        <f>SUM(C25:C25)</f>
        <v>0</v>
      </c>
      <c r="F25" s="181">
        <v>23</v>
      </c>
      <c r="G25" s="181"/>
      <c r="H25" s="181"/>
      <c r="I25" s="268">
        <f t="shared" si="12"/>
        <v>23</v>
      </c>
      <c r="J25" s="260">
        <f t="shared" si="13"/>
        <v>23</v>
      </c>
      <c r="K25" s="181">
        <v>24</v>
      </c>
      <c r="L25" s="181"/>
      <c r="M25" s="181"/>
      <c r="N25" s="268">
        <f t="shared" si="14"/>
        <v>24</v>
      </c>
      <c r="O25" s="260">
        <f t="shared" si="15"/>
        <v>1</v>
      </c>
      <c r="P25" s="181">
        <v>24</v>
      </c>
      <c r="Q25" s="181"/>
      <c r="R25" s="181"/>
      <c r="S25" s="181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1"/>
        <v>24</v>
      </c>
      <c r="AA25" s="181">
        <v>25</v>
      </c>
      <c r="AB25" s="181"/>
      <c r="AC25" s="181"/>
      <c r="AD25" s="181">
        <f t="shared" si="18"/>
        <v>25</v>
      </c>
      <c r="AE25" s="260">
        <f t="shared" si="2"/>
        <v>1</v>
      </c>
      <c r="AF25" s="260">
        <f t="shared" si="3"/>
        <v>25</v>
      </c>
      <c r="AG25" s="181">
        <v>25</v>
      </c>
      <c r="AH25" s="181"/>
      <c r="AI25" s="181"/>
      <c r="AJ25" s="181">
        <f t="shared" si="19"/>
        <v>25</v>
      </c>
      <c r="AK25" s="260">
        <f t="shared" si="4"/>
        <v>0</v>
      </c>
      <c r="AL25" s="260">
        <f t="shared" si="5"/>
        <v>25</v>
      </c>
      <c r="AM25" s="181">
        <v>24</v>
      </c>
      <c r="AN25" s="181"/>
      <c r="AO25" s="181"/>
      <c r="AP25" s="181">
        <f t="shared" si="20"/>
        <v>24</v>
      </c>
      <c r="AQ25" s="260">
        <f t="shared" si="6"/>
        <v>-1</v>
      </c>
      <c r="AR25" s="260">
        <f t="shared" si="7"/>
        <v>24</v>
      </c>
      <c r="AS25" s="181">
        <v>24</v>
      </c>
      <c r="AT25" s="181"/>
      <c r="AU25" s="181"/>
      <c r="AV25" s="181">
        <f t="shared" si="21"/>
        <v>24</v>
      </c>
      <c r="AW25" s="260">
        <f t="shared" si="8"/>
        <v>0</v>
      </c>
      <c r="AX25" s="260">
        <f t="shared" si="9"/>
        <v>24</v>
      </c>
      <c r="AY25" s="181">
        <v>24</v>
      </c>
      <c r="AZ25" s="181"/>
      <c r="BA25" s="181"/>
      <c r="BB25" s="181">
        <f t="shared" si="22"/>
        <v>24</v>
      </c>
      <c r="BC25" s="260">
        <f t="shared" si="10"/>
        <v>0</v>
      </c>
      <c r="BD25" s="260">
        <f t="shared" si="11"/>
        <v>24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207">
        <v>330</v>
      </c>
      <c r="C26" s="207">
        <f t="shared" ref="C26:I26" si="25">SUM(C6:C25)</f>
        <v>249</v>
      </c>
      <c r="D26" s="207">
        <f t="shared" si="25"/>
        <v>207</v>
      </c>
      <c r="E26" s="220">
        <f t="shared" si="25"/>
        <v>456</v>
      </c>
      <c r="F26" s="207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257">
        <f>I26-E26</f>
        <v>328</v>
      </c>
      <c r="K26" s="207">
        <f>SUM(K6:K25)</f>
        <v>377</v>
      </c>
      <c r="L26" s="207">
        <f>SUM(L6:L25)</f>
        <v>219</v>
      </c>
      <c r="M26" s="207">
        <f>SUM(M6:M25)</f>
        <v>179</v>
      </c>
      <c r="N26" s="220">
        <f>SUM(N6:N25)</f>
        <v>775</v>
      </c>
      <c r="O26" s="257">
        <f>N26-I26</f>
        <v>-9</v>
      </c>
      <c r="P26" s="207">
        <f>SUM(P6:P25)</f>
        <v>374</v>
      </c>
      <c r="Q26" s="207">
        <f>SUM(Q6:Q25)</f>
        <v>218</v>
      </c>
      <c r="R26" s="207">
        <f>SUM(R6:R25)</f>
        <v>179</v>
      </c>
      <c r="S26" s="220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1"/>
        <v>312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2"/>
        <v>-6</v>
      </c>
      <c r="AF26" s="257">
        <f t="shared" si="3"/>
        <v>306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4"/>
        <v>-11</v>
      </c>
      <c r="AL26" s="279">
        <f t="shared" si="5"/>
        <v>295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6"/>
        <v>-4</v>
      </c>
      <c r="AR26" s="257">
        <f t="shared" si="7"/>
        <v>291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8"/>
        <v>-4</v>
      </c>
      <c r="AX26" s="257">
        <f t="shared" si="9"/>
        <v>287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10"/>
        <v>-1</v>
      </c>
      <c r="BD26" s="257">
        <f t="shared" si="11"/>
        <v>286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570">
        <v>38243</v>
      </c>
      <c r="C27" s="571"/>
      <c r="D27" s="571"/>
      <c r="E27" s="571"/>
      <c r="F27" s="570">
        <v>38281</v>
      </c>
      <c r="G27" s="571"/>
      <c r="H27" s="571"/>
      <c r="I27" s="571"/>
      <c r="J27" s="585"/>
      <c r="K27" s="580">
        <v>38310</v>
      </c>
      <c r="L27" s="581"/>
      <c r="M27" s="581"/>
      <c r="N27" s="581"/>
      <c r="O27" s="583"/>
      <c r="P27" s="580">
        <v>38330</v>
      </c>
      <c r="Q27" s="581"/>
      <c r="R27" s="581"/>
      <c r="S27" s="581"/>
      <c r="T27" s="582"/>
      <c r="U27" s="570">
        <v>38355</v>
      </c>
      <c r="V27" s="571"/>
      <c r="W27" s="571"/>
      <c r="X27" s="571"/>
      <c r="Y27" s="571"/>
      <c r="Z27" s="572"/>
      <c r="AA27" s="570">
        <v>38384</v>
      </c>
      <c r="AB27" s="571"/>
      <c r="AC27" s="571"/>
      <c r="AD27" s="571"/>
      <c r="AE27" s="571"/>
      <c r="AF27" s="572"/>
      <c r="AG27" s="565" t="s">
        <v>122</v>
      </c>
      <c r="AH27" s="566"/>
      <c r="AI27" s="566"/>
      <c r="AJ27" s="566"/>
      <c r="AK27" s="566"/>
      <c r="AL27" s="567"/>
      <c r="AM27" s="565" t="s">
        <v>126</v>
      </c>
      <c r="AN27" s="566"/>
      <c r="AO27" s="566"/>
      <c r="AP27" s="566"/>
      <c r="AQ27" s="566"/>
      <c r="AR27" s="567"/>
      <c r="AS27" s="565" t="s">
        <v>133</v>
      </c>
      <c r="AT27" s="566"/>
      <c r="AU27" s="566"/>
      <c r="AV27" s="566"/>
      <c r="AW27" s="566"/>
      <c r="AX27" s="567"/>
      <c r="AY27" s="565" t="s">
        <v>135</v>
      </c>
      <c r="AZ27" s="566"/>
      <c r="BA27" s="566"/>
      <c r="BB27" s="566"/>
      <c r="BC27" s="566"/>
      <c r="BD27" s="567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62" t="s">
        <v>97</v>
      </c>
      <c r="C28" s="563"/>
      <c r="D28" s="563"/>
      <c r="E28" s="564"/>
      <c r="F28" s="562" t="s">
        <v>97</v>
      </c>
      <c r="G28" s="563"/>
      <c r="H28" s="563"/>
      <c r="I28" s="564"/>
      <c r="J28" s="255"/>
      <c r="K28" s="562" t="s">
        <v>97</v>
      </c>
      <c r="L28" s="563"/>
      <c r="M28" s="563"/>
      <c r="N28" s="563"/>
      <c r="O28" s="579"/>
      <c r="P28" s="562" t="s">
        <v>97</v>
      </c>
      <c r="Q28" s="563"/>
      <c r="R28" s="563"/>
      <c r="S28" s="564"/>
      <c r="T28" s="255"/>
      <c r="U28" s="562" t="s">
        <v>97</v>
      </c>
      <c r="V28" s="563"/>
      <c r="W28" s="563"/>
      <c r="X28" s="564"/>
      <c r="Y28" s="255"/>
      <c r="Z28" s="255"/>
      <c r="AA28" s="562" t="s">
        <v>97</v>
      </c>
      <c r="AB28" s="563"/>
      <c r="AC28" s="563"/>
      <c r="AD28" s="564"/>
      <c r="AE28" s="255"/>
      <c r="AF28" s="255"/>
      <c r="AG28" s="562" t="s">
        <v>97</v>
      </c>
      <c r="AH28" s="563"/>
      <c r="AI28" s="563"/>
      <c r="AJ28" s="564"/>
      <c r="AK28" s="255"/>
      <c r="AL28" s="255"/>
      <c r="AM28" s="562" t="s">
        <v>97</v>
      </c>
      <c r="AN28" s="563"/>
      <c r="AO28" s="563"/>
      <c r="AP28" s="564"/>
      <c r="AQ28" s="255"/>
      <c r="AR28" s="255"/>
      <c r="AS28" s="562" t="s">
        <v>97</v>
      </c>
      <c r="AT28" s="563"/>
      <c r="AU28" s="563"/>
      <c r="AV28" s="564"/>
      <c r="AW28" s="255"/>
      <c r="AX28" s="255"/>
      <c r="AY28" s="562" t="s">
        <v>97</v>
      </c>
      <c r="AZ28" s="563"/>
      <c r="BA28" s="563"/>
      <c r="BB28" s="564"/>
      <c r="BC28" s="255"/>
      <c r="BD28" s="255"/>
      <c r="BE28" s="195"/>
      <c r="BF28" s="586"/>
      <c r="BG28" s="586"/>
      <c r="BH28" s="586"/>
      <c r="BI28" s="586"/>
      <c r="BJ28" s="195"/>
      <c r="BK28" s="586"/>
      <c r="BL28" s="586"/>
      <c r="BM28" s="586"/>
      <c r="BN28" s="586"/>
    </row>
    <row r="29" spans="1:66" ht="12.75" customHeight="1">
      <c r="B29" s="562" t="s">
        <v>76</v>
      </c>
      <c r="C29" s="563"/>
      <c r="D29" s="563"/>
      <c r="E29" s="564"/>
      <c r="F29" s="562" t="s">
        <v>76</v>
      </c>
      <c r="G29" s="563"/>
      <c r="H29" s="563"/>
      <c r="I29" s="564"/>
      <c r="J29" s="568" t="s">
        <v>120</v>
      </c>
      <c r="K29" s="562" t="s">
        <v>76</v>
      </c>
      <c r="L29" s="563"/>
      <c r="M29" s="563"/>
      <c r="N29" s="564"/>
      <c r="O29" s="568" t="s">
        <v>120</v>
      </c>
      <c r="P29" s="562" t="s">
        <v>76</v>
      </c>
      <c r="Q29" s="563"/>
      <c r="R29" s="563"/>
      <c r="S29" s="564"/>
      <c r="T29" s="568" t="s">
        <v>120</v>
      </c>
      <c r="U29" s="562" t="s">
        <v>76</v>
      </c>
      <c r="V29" s="563"/>
      <c r="W29" s="563"/>
      <c r="X29" s="564"/>
      <c r="Y29" s="568" t="s">
        <v>120</v>
      </c>
      <c r="Z29" s="568" t="s">
        <v>119</v>
      </c>
      <c r="AA29" s="562" t="s">
        <v>76</v>
      </c>
      <c r="AB29" s="563"/>
      <c r="AC29" s="563"/>
      <c r="AD29" s="564"/>
      <c r="AE29" s="568" t="s">
        <v>120</v>
      </c>
      <c r="AF29" s="568" t="s">
        <v>121</v>
      </c>
      <c r="AG29" s="562" t="s">
        <v>76</v>
      </c>
      <c r="AH29" s="563"/>
      <c r="AI29" s="563"/>
      <c r="AJ29" s="564"/>
      <c r="AK29" s="568" t="s">
        <v>120</v>
      </c>
      <c r="AL29" s="568" t="s">
        <v>121</v>
      </c>
      <c r="AM29" s="562" t="s">
        <v>76</v>
      </c>
      <c r="AN29" s="563"/>
      <c r="AO29" s="563"/>
      <c r="AP29" s="564"/>
      <c r="AQ29" s="568" t="s">
        <v>120</v>
      </c>
      <c r="AR29" s="568" t="s">
        <v>121</v>
      </c>
      <c r="AS29" s="562" t="s">
        <v>76</v>
      </c>
      <c r="AT29" s="563"/>
      <c r="AU29" s="563"/>
      <c r="AV29" s="564"/>
      <c r="AW29" s="568" t="s">
        <v>120</v>
      </c>
      <c r="AX29" s="568" t="s">
        <v>121</v>
      </c>
      <c r="AY29" s="562" t="s">
        <v>76</v>
      </c>
      <c r="AZ29" s="563"/>
      <c r="BA29" s="563"/>
      <c r="BB29" s="564"/>
      <c r="BC29" s="568" t="s">
        <v>120</v>
      </c>
      <c r="BD29" s="568" t="s">
        <v>121</v>
      </c>
      <c r="BE29" s="195"/>
      <c r="BF29" s="586"/>
      <c r="BG29" s="586"/>
      <c r="BH29" s="586"/>
      <c r="BI29" s="586"/>
      <c r="BJ29" s="195"/>
      <c r="BK29" s="586"/>
      <c r="BL29" s="586"/>
      <c r="BM29" s="586"/>
      <c r="BN29" s="586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69"/>
      <c r="K30" s="177" t="s">
        <v>71</v>
      </c>
      <c r="L30" s="177" t="s">
        <v>72</v>
      </c>
      <c r="M30" s="177" t="s">
        <v>73</v>
      </c>
      <c r="N30" s="190" t="s">
        <v>13</v>
      </c>
      <c r="O30" s="569"/>
      <c r="P30" s="177" t="s">
        <v>71</v>
      </c>
      <c r="Q30" s="177" t="s">
        <v>72</v>
      </c>
      <c r="R30" s="177" t="s">
        <v>73</v>
      </c>
      <c r="S30" s="177" t="s">
        <v>13</v>
      </c>
      <c r="T30" s="569"/>
      <c r="U30" s="177" t="s">
        <v>71</v>
      </c>
      <c r="V30" s="177" t="s">
        <v>72</v>
      </c>
      <c r="W30" s="177" t="s">
        <v>73</v>
      </c>
      <c r="X30" s="177" t="s">
        <v>13</v>
      </c>
      <c r="Y30" s="569"/>
      <c r="Z30" s="569"/>
      <c r="AA30" s="177" t="s">
        <v>71</v>
      </c>
      <c r="AB30" s="177" t="s">
        <v>72</v>
      </c>
      <c r="AC30" s="177" t="s">
        <v>73</v>
      </c>
      <c r="AD30" s="177" t="s">
        <v>13</v>
      </c>
      <c r="AE30" s="569"/>
      <c r="AF30" s="569"/>
      <c r="AG30" s="177" t="s">
        <v>71</v>
      </c>
      <c r="AH30" s="177" t="s">
        <v>72</v>
      </c>
      <c r="AI30" s="177" t="s">
        <v>73</v>
      </c>
      <c r="AJ30" s="177" t="s">
        <v>13</v>
      </c>
      <c r="AK30" s="569"/>
      <c r="AL30" s="569"/>
      <c r="AM30" s="177" t="s">
        <v>71</v>
      </c>
      <c r="AN30" s="177" t="s">
        <v>72</v>
      </c>
      <c r="AO30" s="177" t="s">
        <v>73</v>
      </c>
      <c r="AP30" s="177" t="s">
        <v>13</v>
      </c>
      <c r="AQ30" s="569"/>
      <c r="AR30" s="569"/>
      <c r="AS30" s="177" t="s">
        <v>71</v>
      </c>
      <c r="AT30" s="177" t="s">
        <v>72</v>
      </c>
      <c r="AU30" s="177" t="s">
        <v>73</v>
      </c>
      <c r="AV30" s="177" t="s">
        <v>13</v>
      </c>
      <c r="AW30" s="569"/>
      <c r="AX30" s="569"/>
      <c r="AY30" s="177" t="s">
        <v>71</v>
      </c>
      <c r="AZ30" s="177" t="s">
        <v>72</v>
      </c>
      <c r="BA30" s="177" t="s">
        <v>73</v>
      </c>
      <c r="BB30" s="177" t="s">
        <v>13</v>
      </c>
      <c r="BC30" s="569"/>
      <c r="BD30" s="569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L29:AL30"/>
    <mergeCell ref="AF29:AF30"/>
    <mergeCell ref="U29:X29"/>
    <mergeCell ref="AE29:AE30"/>
    <mergeCell ref="Z29:Z30"/>
    <mergeCell ref="Y29:Y30"/>
    <mergeCell ref="O29:O30"/>
    <mergeCell ref="P29:S29"/>
    <mergeCell ref="T29:T30"/>
    <mergeCell ref="AA29:AD29"/>
    <mergeCell ref="AA2:AF2"/>
    <mergeCell ref="U2:Z2"/>
    <mergeCell ref="U3:X3"/>
    <mergeCell ref="AY2:BB2"/>
    <mergeCell ref="AG2:AL2"/>
    <mergeCell ref="AM2:AR2"/>
    <mergeCell ref="AS2:AX2"/>
    <mergeCell ref="AA3:AD3"/>
    <mergeCell ref="U28:X28"/>
    <mergeCell ref="B2:E2"/>
    <mergeCell ref="B28:E28"/>
    <mergeCell ref="P4:S4"/>
    <mergeCell ref="P28:S28"/>
    <mergeCell ref="T4:T5"/>
    <mergeCell ref="F2:J2"/>
    <mergeCell ref="F27:J27"/>
    <mergeCell ref="J4:J5"/>
    <mergeCell ref="F28:I28"/>
    <mergeCell ref="P3:S3"/>
    <mergeCell ref="K2:O2"/>
    <mergeCell ref="P2:T2"/>
    <mergeCell ref="K3:O3"/>
    <mergeCell ref="O4:O5"/>
    <mergeCell ref="K28:O28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K27:O27"/>
    <mergeCell ref="Y4:Y5"/>
    <mergeCell ref="U27:Z27"/>
    <mergeCell ref="P27:T27"/>
    <mergeCell ref="AS3:AV3"/>
    <mergeCell ref="AS4:AV4"/>
    <mergeCell ref="AM3:AP3"/>
    <mergeCell ref="AA4:AD4"/>
    <mergeCell ref="AG3:AJ3"/>
    <mergeCell ref="AF4:AF5"/>
    <mergeCell ref="AE4:AE5"/>
    <mergeCell ref="U4:X4"/>
    <mergeCell ref="AA27:AF27"/>
    <mergeCell ref="AQ4:AQ5"/>
    <mergeCell ref="AM4:AP4"/>
    <mergeCell ref="BK3:BN3"/>
    <mergeCell ref="BK4:BN4"/>
    <mergeCell ref="AY28:BB28"/>
    <mergeCell ref="AY29:BB29"/>
    <mergeCell ref="AY3:BB3"/>
    <mergeCell ref="AY4:BB4"/>
    <mergeCell ref="BF3:BI3"/>
    <mergeCell ref="BK29:BN29"/>
    <mergeCell ref="BF4:BI4"/>
    <mergeCell ref="BF28:BI28"/>
    <mergeCell ref="BF29:BI29"/>
    <mergeCell ref="AS28:AV28"/>
    <mergeCell ref="AS29:AV29"/>
    <mergeCell ref="BC29:BC30"/>
    <mergeCell ref="BD29:BD30"/>
    <mergeCell ref="AY27:BD27"/>
    <mergeCell ref="AW29:AW30"/>
    <mergeCell ref="AW4:AW5"/>
    <mergeCell ref="AX4:AX5"/>
    <mergeCell ref="BD4:BD5"/>
    <mergeCell ref="AS27:AX27"/>
    <mergeCell ref="BC4:BC5"/>
    <mergeCell ref="BK28:BN28"/>
    <mergeCell ref="AX29:AX30"/>
    <mergeCell ref="AG4:AJ4"/>
    <mergeCell ref="Z4:Z5"/>
    <mergeCell ref="AG28:AJ28"/>
    <mergeCell ref="AG29:AJ29"/>
    <mergeCell ref="AG27:AL27"/>
    <mergeCell ref="AK4:AK5"/>
    <mergeCell ref="AL4:AL5"/>
    <mergeCell ref="AK29:AK30"/>
    <mergeCell ref="AR29:AR30"/>
    <mergeCell ref="AM27:AR27"/>
    <mergeCell ref="AR4:AR5"/>
    <mergeCell ref="AA28:AD28"/>
    <mergeCell ref="AQ29:AQ30"/>
    <mergeCell ref="AM28:AP28"/>
    <mergeCell ref="AM29:AP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K20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593" t="s">
        <v>136</v>
      </c>
      <c r="C2" s="594"/>
      <c r="D2" s="594"/>
      <c r="E2" s="594"/>
      <c r="F2" s="594"/>
      <c r="G2" s="594"/>
      <c r="H2" s="594"/>
      <c r="I2" s="595"/>
      <c r="J2" s="593" t="s">
        <v>124</v>
      </c>
      <c r="K2" s="594"/>
      <c r="L2" s="594"/>
      <c r="M2" s="594"/>
      <c r="N2" s="594"/>
      <c r="O2" s="594"/>
      <c r="P2" s="594"/>
      <c r="Q2" s="595"/>
      <c r="R2" s="601" t="s">
        <v>123</v>
      </c>
      <c r="S2" s="602"/>
      <c r="T2" s="602"/>
      <c r="U2" s="602"/>
      <c r="V2" s="603"/>
      <c r="W2" s="605" t="s">
        <v>97</v>
      </c>
      <c r="X2" s="606"/>
      <c r="Y2" s="606"/>
      <c r="Z2" s="606"/>
      <c r="AA2" s="606"/>
      <c r="AB2" s="322"/>
      <c r="AC2" s="323"/>
      <c r="AD2" s="593" t="s">
        <v>89</v>
      </c>
      <c r="AE2" s="594"/>
      <c r="AF2" s="594"/>
      <c r="AG2" s="594"/>
      <c r="AH2" s="594"/>
      <c r="AI2" s="594"/>
      <c r="AJ2" s="595"/>
      <c r="AK2" s="601" t="s">
        <v>86</v>
      </c>
      <c r="AL2" s="602"/>
      <c r="AM2" s="602"/>
      <c r="AN2" s="603"/>
      <c r="AO2" s="280"/>
      <c r="AP2" s="613" t="s">
        <v>112</v>
      </c>
      <c r="AQ2" s="623"/>
      <c r="AR2" s="623"/>
      <c r="AS2" s="624"/>
      <c r="AT2" s="593" t="s">
        <v>79</v>
      </c>
      <c r="AU2" s="594"/>
      <c r="AV2" s="594"/>
      <c r="AW2" s="595"/>
      <c r="AX2" s="613" t="s">
        <v>78</v>
      </c>
      <c r="AY2" s="623"/>
      <c r="AZ2" s="623"/>
      <c r="BA2" s="624"/>
      <c r="BB2" s="620" t="s">
        <v>94</v>
      </c>
      <c r="BC2" s="610" t="s">
        <v>113</v>
      </c>
      <c r="BD2" s="625"/>
      <c r="BE2" s="625"/>
      <c r="BF2" s="626"/>
      <c r="BG2" s="613" t="s">
        <v>115</v>
      </c>
      <c r="BH2" s="614"/>
      <c r="BI2" s="614"/>
      <c r="BJ2" s="615"/>
      <c r="BK2" s="241"/>
    </row>
    <row r="3" spans="1:256" ht="39" customHeight="1">
      <c r="A3" s="281">
        <v>38972</v>
      </c>
      <c r="B3" s="593" t="s">
        <v>76</v>
      </c>
      <c r="C3" s="594"/>
      <c r="D3" s="594"/>
      <c r="E3" s="594"/>
      <c r="F3" s="594"/>
      <c r="G3" s="595"/>
      <c r="H3" s="596" t="s">
        <v>137</v>
      </c>
      <c r="I3" s="597"/>
      <c r="J3" s="593" t="s">
        <v>76</v>
      </c>
      <c r="K3" s="594"/>
      <c r="L3" s="594"/>
      <c r="M3" s="594"/>
      <c r="N3" s="594"/>
      <c r="O3" s="595"/>
      <c r="P3" s="596" t="s">
        <v>125</v>
      </c>
      <c r="Q3" s="597"/>
      <c r="R3" s="601" t="s">
        <v>76</v>
      </c>
      <c r="S3" s="602"/>
      <c r="T3" s="602"/>
      <c r="U3" s="602"/>
      <c r="V3" s="603"/>
      <c r="W3" s="605" t="s">
        <v>76</v>
      </c>
      <c r="X3" s="606"/>
      <c r="Y3" s="606"/>
      <c r="Z3" s="606"/>
      <c r="AA3" s="643"/>
      <c r="AB3" s="644" t="s">
        <v>91</v>
      </c>
      <c r="AC3" s="645"/>
      <c r="AD3" s="593" t="s">
        <v>76</v>
      </c>
      <c r="AE3" s="594"/>
      <c r="AF3" s="594"/>
      <c r="AG3" s="594"/>
      <c r="AH3" s="595"/>
      <c r="AI3" s="646" t="s">
        <v>91</v>
      </c>
      <c r="AJ3" s="647"/>
      <c r="AK3" s="601" t="s">
        <v>76</v>
      </c>
      <c r="AL3" s="602"/>
      <c r="AM3" s="602"/>
      <c r="AN3" s="603"/>
      <c r="AO3" s="280"/>
      <c r="AP3" s="616" t="s">
        <v>76</v>
      </c>
      <c r="AQ3" s="617"/>
      <c r="AR3" s="617"/>
      <c r="AS3" s="618"/>
      <c r="AT3" s="593" t="s">
        <v>76</v>
      </c>
      <c r="AU3" s="594"/>
      <c r="AV3" s="594"/>
      <c r="AW3" s="595"/>
      <c r="AX3" s="627" t="s">
        <v>76</v>
      </c>
      <c r="AY3" s="628"/>
      <c r="AZ3" s="628"/>
      <c r="BA3" s="629"/>
      <c r="BB3" s="621"/>
      <c r="BC3" s="616" t="s">
        <v>76</v>
      </c>
      <c r="BD3" s="617"/>
      <c r="BE3" s="617"/>
      <c r="BF3" s="618"/>
      <c r="BG3" s="616" t="s">
        <v>76</v>
      </c>
      <c r="BH3" s="617"/>
      <c r="BI3" s="617"/>
      <c r="BJ3" s="618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622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607" t="s">
        <v>116</v>
      </c>
      <c r="X29" s="608"/>
      <c r="Y29" s="608"/>
      <c r="Z29" s="609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608" t="s">
        <v>117</v>
      </c>
      <c r="AQ29" s="608"/>
      <c r="AR29" s="608"/>
      <c r="AS29" s="609"/>
      <c r="AT29" s="25"/>
      <c r="AU29" s="25"/>
      <c r="AV29" s="25"/>
      <c r="AW29" s="25"/>
      <c r="AX29" s="25"/>
      <c r="AY29" s="25"/>
      <c r="AZ29" s="25"/>
      <c r="BA29" s="25"/>
      <c r="BB29" s="25"/>
      <c r="BC29" s="641" t="s">
        <v>118</v>
      </c>
      <c r="BD29" s="641"/>
      <c r="BE29" s="641"/>
      <c r="BF29" s="642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598" t="s">
        <v>129</v>
      </c>
      <c r="C33" s="598"/>
      <c r="D33" s="599" t="s">
        <v>128</v>
      </c>
      <c r="E33" s="599"/>
      <c r="F33" s="600" t="s">
        <v>130</v>
      </c>
      <c r="G33" s="600"/>
      <c r="H33" s="600"/>
      <c r="I33" s="157"/>
      <c r="J33" s="598" t="s">
        <v>129</v>
      </c>
      <c r="K33" s="598"/>
      <c r="L33" s="599" t="s">
        <v>128</v>
      </c>
      <c r="M33" s="599"/>
      <c r="N33" s="600" t="s">
        <v>130</v>
      </c>
      <c r="O33" s="600"/>
      <c r="P33" s="600"/>
      <c r="Q33" s="604" t="s">
        <v>132</v>
      </c>
      <c r="R33" s="604"/>
      <c r="S33" s="604"/>
      <c r="T33" s="604"/>
      <c r="U33" s="604"/>
      <c r="V33" s="604"/>
      <c r="W33" s="604"/>
      <c r="X33" s="604"/>
      <c r="Y33" s="604"/>
      <c r="Z33" s="604"/>
      <c r="AA33" s="604"/>
      <c r="AB33" s="604"/>
      <c r="AC33" s="604"/>
      <c r="AD33" s="604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587" t="s">
        <v>137</v>
      </c>
      <c r="I35" s="588"/>
      <c r="P35" s="587" t="s">
        <v>91</v>
      </c>
      <c r="Q35" s="588"/>
      <c r="AI35" s="587" t="s">
        <v>91</v>
      </c>
      <c r="AJ35" s="588"/>
      <c r="AQ35" s="231"/>
      <c r="AR35" s="231"/>
      <c r="AS35" s="231"/>
      <c r="AT35" s="633" t="s">
        <v>79</v>
      </c>
      <c r="AU35" s="634"/>
      <c r="AV35" s="634"/>
      <c r="AW35" s="6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590" t="s">
        <v>136</v>
      </c>
      <c r="C36" s="591"/>
      <c r="D36" s="591"/>
      <c r="E36" s="591"/>
      <c r="F36" s="591"/>
      <c r="G36" s="592"/>
      <c r="H36" s="589"/>
      <c r="I36" s="583"/>
      <c r="J36" s="590" t="s">
        <v>89</v>
      </c>
      <c r="K36" s="591"/>
      <c r="L36" s="591"/>
      <c r="M36" s="591"/>
      <c r="N36" s="591"/>
      <c r="O36" s="592"/>
      <c r="P36" s="589"/>
      <c r="Q36" s="583"/>
      <c r="R36" s="610" t="s">
        <v>86</v>
      </c>
      <c r="S36" s="611"/>
      <c r="T36" s="611"/>
      <c r="U36" s="612"/>
      <c r="V36" s="106"/>
      <c r="W36" s="610" t="s">
        <v>97</v>
      </c>
      <c r="X36" s="611"/>
      <c r="Y36" s="611"/>
      <c r="Z36" s="612"/>
      <c r="AD36" s="590" t="s">
        <v>89</v>
      </c>
      <c r="AE36" s="591"/>
      <c r="AF36" s="591"/>
      <c r="AG36" s="591"/>
      <c r="AH36" s="592"/>
      <c r="AI36" s="589"/>
      <c r="AJ36" s="583"/>
      <c r="AK36" s="610" t="s">
        <v>86</v>
      </c>
      <c r="AL36" s="611"/>
      <c r="AM36" s="611"/>
      <c r="AN36" s="612"/>
      <c r="AO36" s="106"/>
      <c r="AP36" s="638" t="s">
        <v>95</v>
      </c>
      <c r="AQ36" s="639"/>
      <c r="AR36" s="639"/>
      <c r="AS36" s="640"/>
      <c r="AT36" s="636"/>
      <c r="AU36" s="636"/>
      <c r="AV36" s="636"/>
      <c r="AW36" s="637"/>
      <c r="AX36" s="170" t="s">
        <v>22</v>
      </c>
      <c r="AY36" s="630" t="s">
        <v>78</v>
      </c>
      <c r="AZ36" s="631"/>
      <c r="BA36" s="631"/>
      <c r="BB36" s="632"/>
      <c r="BC36" s="590" t="s">
        <v>82</v>
      </c>
      <c r="BD36" s="591"/>
      <c r="BE36" s="591"/>
      <c r="BF36" s="592"/>
      <c r="BG36" s="619"/>
      <c r="BH36" s="619"/>
      <c r="BI36" s="619"/>
      <c r="BJ36" s="619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AP36:AS36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BC36:BF36"/>
    <mergeCell ref="AY36:BB36"/>
    <mergeCell ref="AD36:AH36"/>
    <mergeCell ref="AI35:AJ36"/>
    <mergeCell ref="AK36:AN36"/>
    <mergeCell ref="AT35:AW36"/>
    <mergeCell ref="R3:V3"/>
    <mergeCell ref="Q33:AD33"/>
    <mergeCell ref="AK3:AN3"/>
    <mergeCell ref="W2:AA2"/>
    <mergeCell ref="W29:Z29"/>
    <mergeCell ref="AD3:AH3"/>
    <mergeCell ref="H35:I36"/>
    <mergeCell ref="B36:G36"/>
    <mergeCell ref="B2:I2"/>
    <mergeCell ref="B3:G3"/>
    <mergeCell ref="H3:I3"/>
    <mergeCell ref="B33:C33"/>
    <mergeCell ref="D33:E33"/>
    <mergeCell ref="F33:H3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653" t="s">
        <v>54</v>
      </c>
      <c r="C1" s="655" t="s">
        <v>87</v>
      </c>
      <c r="D1" s="656"/>
      <c r="E1" s="657"/>
      <c r="F1" s="651" t="s">
        <v>85</v>
      </c>
      <c r="G1" s="652"/>
      <c r="H1" s="52"/>
      <c r="I1" s="651" t="s">
        <v>59</v>
      </c>
      <c r="J1" s="652"/>
      <c r="K1" s="52"/>
      <c r="L1" s="651" t="s">
        <v>58</v>
      </c>
      <c r="M1" s="652"/>
      <c r="N1" s="52"/>
      <c r="O1" s="651" t="s">
        <v>50</v>
      </c>
      <c r="P1" s="652"/>
      <c r="Q1" s="52"/>
      <c r="R1" s="651" t="s">
        <v>51</v>
      </c>
      <c r="S1" s="652"/>
      <c r="T1" s="39"/>
      <c r="U1" s="42" t="s">
        <v>26</v>
      </c>
      <c r="V1" s="651" t="s">
        <v>60</v>
      </c>
      <c r="W1" s="652"/>
      <c r="X1" s="39"/>
      <c r="Y1" s="31" t="s">
        <v>27</v>
      </c>
      <c r="Z1" s="648" t="s">
        <v>14</v>
      </c>
      <c r="AA1" s="649"/>
      <c r="AB1" s="38"/>
      <c r="AC1" s="31" t="s">
        <v>27</v>
      </c>
      <c r="AD1" s="648" t="s">
        <v>15</v>
      </c>
      <c r="AE1" s="649"/>
      <c r="AF1" s="38"/>
      <c r="AG1" s="31" t="s">
        <v>28</v>
      </c>
      <c r="AH1" s="648" t="s">
        <v>16</v>
      </c>
      <c r="AI1" s="650"/>
      <c r="AJ1" s="38"/>
      <c r="AK1" s="31" t="s">
        <v>29</v>
      </c>
      <c r="AL1" s="651" t="s">
        <v>17</v>
      </c>
      <c r="AM1" s="652"/>
      <c r="AN1" s="39"/>
      <c r="AO1" s="31" t="s">
        <v>30</v>
      </c>
      <c r="AP1" s="648" t="s">
        <v>18</v>
      </c>
      <c r="AQ1" s="650"/>
      <c r="AR1" s="38"/>
      <c r="AS1" s="648" t="s">
        <v>19</v>
      </c>
      <c r="AT1" s="649"/>
      <c r="AU1" s="38"/>
      <c r="AV1" s="648" t="s">
        <v>20</v>
      </c>
      <c r="AW1" s="649"/>
      <c r="AX1" s="38"/>
      <c r="AY1" s="648" t="s">
        <v>52</v>
      </c>
      <c r="AZ1" s="650"/>
      <c r="BA1" s="38"/>
      <c r="BB1" s="29" t="s">
        <v>23</v>
      </c>
    </row>
    <row r="2" spans="1:54" ht="13.2" customHeight="1">
      <c r="A2" s="40" t="s">
        <v>55</v>
      </c>
      <c r="B2" s="654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B1:B2"/>
    <mergeCell ref="O1:P1"/>
    <mergeCell ref="AP1:AQ1"/>
    <mergeCell ref="AS1:AT1"/>
    <mergeCell ref="L1:M1"/>
    <mergeCell ref="I1:J1"/>
    <mergeCell ref="F1:G1"/>
    <mergeCell ref="C1:E1"/>
    <mergeCell ref="AV1:AW1"/>
    <mergeCell ref="AY1:AZ1"/>
    <mergeCell ref="AL1:AM1"/>
    <mergeCell ref="R1:S1"/>
    <mergeCell ref="V1:W1"/>
    <mergeCell ref="Z1:AA1"/>
    <mergeCell ref="AD1:AE1"/>
    <mergeCell ref="AH1:AI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660" t="s">
        <v>1</v>
      </c>
      <c r="B1" s="662" t="s">
        <v>33</v>
      </c>
      <c r="C1" s="658" t="s">
        <v>53</v>
      </c>
      <c r="D1" s="658" t="s">
        <v>87</v>
      </c>
      <c r="E1" s="658" t="s">
        <v>85</v>
      </c>
      <c r="F1" s="658" t="s">
        <v>59</v>
      </c>
      <c r="G1" s="658" t="s">
        <v>58</v>
      </c>
      <c r="H1" s="658" t="s">
        <v>50</v>
      </c>
      <c r="I1" s="664" t="s">
        <v>51</v>
      </c>
      <c r="J1" s="658" t="s">
        <v>60</v>
      </c>
      <c r="K1" s="658" t="s">
        <v>61</v>
      </c>
      <c r="L1" s="658" t="s">
        <v>62</v>
      </c>
      <c r="M1" s="658" t="s">
        <v>63</v>
      </c>
      <c r="N1" s="658" t="s">
        <v>64</v>
      </c>
      <c r="O1" s="658" t="s">
        <v>65</v>
      </c>
      <c r="P1" s="658" t="s">
        <v>66</v>
      </c>
      <c r="Q1" s="658" t="s">
        <v>67</v>
      </c>
      <c r="R1" s="658" t="s">
        <v>68</v>
      </c>
    </row>
    <row r="2" spans="1:18">
      <c r="A2" s="661"/>
      <c r="B2" s="663"/>
      <c r="C2" s="659"/>
      <c r="D2" s="659"/>
      <c r="E2" s="659"/>
      <c r="F2" s="659"/>
      <c r="G2" s="659"/>
      <c r="H2" s="659"/>
      <c r="I2" s="665"/>
      <c r="J2" s="659"/>
      <c r="K2" s="659"/>
      <c r="L2" s="659"/>
      <c r="M2" s="659"/>
      <c r="N2" s="659"/>
      <c r="O2" s="659"/>
      <c r="P2" s="659"/>
      <c r="Q2" s="659"/>
      <c r="R2" s="659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P1:P2"/>
    <mergeCell ref="Q1:Q2"/>
    <mergeCell ref="L1:L2"/>
    <mergeCell ref="J1:J2"/>
    <mergeCell ref="G1:G2"/>
    <mergeCell ref="F1:F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9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2011-03-17T12:40:51Z</cp:lastPrinted>
  <dcterms:created xsi:type="dcterms:W3CDTF">1998-04-20T12:36:55Z</dcterms:created>
  <dcterms:modified xsi:type="dcterms:W3CDTF">2011-03-17T12:41:03Z</dcterms:modified>
</cp:coreProperties>
</file>